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753" activeTab="0"/>
  </bookViews>
  <sheets>
    <sheet name="IIHF ZA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<sst xmlns="http://schemas.openxmlformats.org/spreadsheetml/2006/main" count="134" uniqueCount="89">
  <si>
    <t>G</t>
  </si>
  <si>
    <t>Min</t>
  </si>
  <si>
    <t>GA</t>
  </si>
  <si>
    <t>A1</t>
  </si>
  <si>
    <t>A2</t>
  </si>
  <si>
    <t>Datum</t>
  </si>
  <si>
    <t>Začetek</t>
  </si>
  <si>
    <t>Kraj</t>
  </si>
  <si>
    <t>Tekmovanje</t>
  </si>
  <si>
    <t>Kazni</t>
  </si>
  <si>
    <t>Čas</t>
  </si>
  <si>
    <t>S</t>
  </si>
  <si>
    <t>Kategorija</t>
  </si>
  <si>
    <t>Trener</t>
  </si>
  <si>
    <t>Vodja ekipe</t>
  </si>
  <si>
    <t>Linijski sodnik</t>
  </si>
  <si>
    <t>Glavni sodnik</t>
  </si>
  <si>
    <t>Zapisnikar</t>
  </si>
  <si>
    <t>Časomerilec</t>
  </si>
  <si>
    <t>Gledalcev</t>
  </si>
  <si>
    <t>TR</t>
  </si>
  <si>
    <t>Pričetek</t>
  </si>
  <si>
    <t>Št. Tekme</t>
  </si>
  <si>
    <t>Zadetki</t>
  </si>
  <si>
    <t>Št.</t>
  </si>
  <si>
    <t>Poz.</t>
  </si>
  <si>
    <t>Pet.</t>
  </si>
  <si>
    <t>Stre.</t>
  </si>
  <si>
    <t>Sit</t>
  </si>
  <si>
    <t>P1</t>
  </si>
  <si>
    <t>P2</t>
  </si>
  <si>
    <t>P3</t>
  </si>
  <si>
    <t>P4</t>
  </si>
  <si>
    <t>P5</t>
  </si>
  <si>
    <t>P6</t>
  </si>
  <si>
    <t>N1</t>
  </si>
  <si>
    <t>N2</t>
  </si>
  <si>
    <t>N3</t>
  </si>
  <si>
    <t>N4</t>
  </si>
  <si>
    <t>N5</t>
  </si>
  <si>
    <t>N6</t>
  </si>
  <si>
    <t>Kazen</t>
  </si>
  <si>
    <t>Konec</t>
  </si>
  <si>
    <t>Pom. trenerja</t>
  </si>
  <si>
    <t>Obrambe</t>
  </si>
  <si>
    <t>Statistika vratarjev</t>
  </si>
  <si>
    <t>Menjava vratarjev</t>
  </si>
  <si>
    <t>Tretjina</t>
  </si>
  <si>
    <t>G A:B</t>
  </si>
  <si>
    <t>PIM A:B</t>
  </si>
  <si>
    <t>PPGF A:B</t>
  </si>
  <si>
    <t>SHGF A:B</t>
  </si>
  <si>
    <t>GKA1</t>
  </si>
  <si>
    <t>GKA2</t>
  </si>
  <si>
    <t>EGA</t>
  </si>
  <si>
    <t>GKB1</t>
  </si>
  <si>
    <t>GKB2</t>
  </si>
  <si>
    <t>EGB</t>
  </si>
  <si>
    <t>GKA</t>
  </si>
  <si>
    <t>MIN</t>
  </si>
  <si>
    <t>GKB</t>
  </si>
  <si>
    <t>ČAS</t>
  </si>
  <si>
    <t>Konec tekme</t>
  </si>
  <si>
    <t>GWS</t>
  </si>
  <si>
    <t>Timeout A</t>
  </si>
  <si>
    <t>Timeout B</t>
  </si>
  <si>
    <t>Pod. zapisnikarja</t>
  </si>
  <si>
    <t>Pod. sodnika</t>
  </si>
  <si>
    <t>Pritožba</t>
  </si>
  <si>
    <t>Ne</t>
  </si>
  <si>
    <t>Da</t>
  </si>
  <si>
    <t>glej zadnjo stran</t>
  </si>
  <si>
    <t>Gostujoča ekipa (B)</t>
  </si>
  <si>
    <t xml:space="preserve">Domača ekipa (A)                                     </t>
  </si>
  <si>
    <t>SOG A:B</t>
  </si>
  <si>
    <t>SKUPAJ</t>
  </si>
  <si>
    <t>Pod. vodje ekipe B</t>
  </si>
  <si>
    <t>Statistika tekme</t>
  </si>
  <si>
    <t>OVT</t>
  </si>
  <si>
    <t>U R A D N I    Z A P I S N I K</t>
  </si>
  <si>
    <t xml:space="preserve">   HOKEJSKA    ZVEZA   SLOVENIJE</t>
  </si>
  <si>
    <t>Priimek in ime (+BP+C/A)</t>
  </si>
  <si>
    <t>ŠT</t>
  </si>
  <si>
    <t>Delegat</t>
  </si>
  <si>
    <t>(barva dresov)</t>
  </si>
  <si>
    <t>Podpis zdrav.os.</t>
  </si>
  <si>
    <t>Zdrav. oskrba</t>
  </si>
  <si>
    <t>Pod.vodje ekipe A</t>
  </si>
  <si>
    <t xml:space="preserve">DRŽAVNO  PRVENSTVO </t>
  </si>
</sst>
</file>

<file path=xl/styles.xml><?xml version="1.0" encoding="utf-8"?>
<styleSheet xmlns="http://schemas.openxmlformats.org/spreadsheetml/2006/main">
  <numFmts count="5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\."/>
    <numFmt numFmtId="189" formatCode="General\ \:"/>
    <numFmt numFmtId="190" formatCode="General\ \:\ "/>
    <numFmt numFmtId="191" formatCode="d/\ m/"/>
    <numFmt numFmtId="192" formatCode="dddd\,\ d/m/yy"/>
    <numFmt numFmtId="193" formatCode="d/\ m/\ yy"/>
    <numFmt numFmtId="194" formatCode="0.0000"/>
    <numFmt numFmtId="195" formatCode="0.000"/>
    <numFmt numFmtId="196" formatCode="0.0"/>
    <numFmt numFmtId="197" formatCode="dddd\,\ d/m/yyyy"/>
    <numFmt numFmtId="198" formatCode="0.0%"/>
    <numFmt numFmtId="199" formatCode="&quot;True&quot;;&quot;True&quot;;&quot;False&quot;"/>
    <numFmt numFmtId="200" formatCode="&quot;On&quot;;&quot;On&quot;;&quot;Off&quot;"/>
    <numFmt numFmtId="201" formatCode="0,000"/>
    <numFmt numFmtId="202" formatCode="#,##0.00\ _S_I_T"/>
    <numFmt numFmtId="203" formatCode="[h]:mm:ss.0"/>
    <numFmt numFmtId="204" formatCode="00"/>
    <numFmt numFmtId="205" formatCode="0,"/>
    <numFmt numFmtId="206" formatCode="dd/mm/yyyy"/>
    <numFmt numFmtId="207" formatCode="dd/\ mmm/\ yy"/>
    <numFmt numFmtId="208" formatCode="mm/ss"/>
    <numFmt numFmtId="209" formatCode="[$-424]d\.\ mmmm\ yyyy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20"/>
      <name val="Arial CE"/>
      <family val="2"/>
    </font>
    <font>
      <sz val="8"/>
      <color indexed="9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left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horizontal="left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left" vertical="center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49" fontId="6" fillId="33" borderId="18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17" fillId="33" borderId="22" xfId="0" applyFont="1" applyFill="1" applyBorder="1" applyAlignment="1" applyProtection="1">
      <alignment horizontal="center" vertical="center"/>
      <protection hidden="1"/>
    </xf>
    <xf numFmtId="0" fontId="17" fillId="33" borderId="17" xfId="0" applyFont="1" applyFill="1" applyBorder="1" applyAlignment="1" applyProtection="1">
      <alignment horizontal="center" vertical="center"/>
      <protection hidden="1"/>
    </xf>
    <xf numFmtId="0" fontId="17" fillId="33" borderId="23" xfId="0" applyFont="1" applyFill="1" applyBorder="1" applyAlignment="1" applyProtection="1">
      <alignment horizontal="center" vertical="center"/>
      <protection hidden="1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33" borderId="25" xfId="0" applyFont="1" applyFill="1" applyBorder="1" applyAlignment="1" applyProtection="1">
      <alignment horizontal="center" vertical="center"/>
      <protection hidden="1"/>
    </xf>
    <xf numFmtId="0" fontId="17" fillId="33" borderId="26" xfId="0" applyFont="1" applyFill="1" applyBorder="1" applyAlignment="1" applyProtection="1">
      <alignment horizontal="center" vertical="center"/>
      <protection hidden="1"/>
    </xf>
    <xf numFmtId="0" fontId="17" fillId="33" borderId="27" xfId="0" applyFont="1" applyFill="1" applyBorder="1" applyAlignment="1" applyProtection="1">
      <alignment horizontal="center" vertical="center"/>
      <protection hidden="1"/>
    </xf>
    <xf numFmtId="0" fontId="17" fillId="33" borderId="28" xfId="0" applyFont="1" applyFill="1" applyBorder="1" applyAlignment="1" applyProtection="1">
      <alignment horizontal="center" vertical="center"/>
      <protection hidden="1"/>
    </xf>
    <xf numFmtId="0" fontId="17" fillId="33" borderId="29" xfId="0" applyFont="1" applyFill="1" applyBorder="1" applyAlignment="1" applyProtection="1">
      <alignment horizontal="center" vertical="center"/>
      <protection hidden="1"/>
    </xf>
    <xf numFmtId="0" fontId="17" fillId="33" borderId="30" xfId="0" applyFont="1" applyFill="1" applyBorder="1" applyAlignment="1" applyProtection="1">
      <alignment horizontal="center" vertical="center"/>
      <protection hidden="1"/>
    </xf>
    <xf numFmtId="0" fontId="17" fillId="33" borderId="31" xfId="0" applyFont="1" applyFill="1" applyBorder="1" applyAlignment="1" applyProtection="1">
      <alignment horizontal="center" vertical="center"/>
      <protection hidden="1"/>
    </xf>
    <xf numFmtId="0" fontId="17" fillId="33" borderId="32" xfId="0" applyFont="1" applyFill="1" applyBorder="1" applyAlignment="1" applyProtection="1">
      <alignment horizontal="center" vertical="center"/>
      <protection hidden="1"/>
    </xf>
    <xf numFmtId="49" fontId="6" fillId="33" borderId="17" xfId="0" applyNumberFormat="1" applyFont="1" applyFill="1" applyBorder="1" applyAlignment="1" applyProtection="1">
      <alignment horizontal="center" vertical="center"/>
      <protection hidden="1"/>
    </xf>
    <xf numFmtId="49" fontId="6" fillId="33" borderId="16" xfId="0" applyNumberFormat="1" applyFont="1" applyFill="1" applyBorder="1" applyAlignment="1" applyProtection="1">
      <alignment horizontal="center" vertical="center"/>
      <protection hidden="1"/>
    </xf>
    <xf numFmtId="49" fontId="6" fillId="34" borderId="16" xfId="0" applyNumberFormat="1" applyFont="1" applyFill="1" applyBorder="1" applyAlignment="1" applyProtection="1">
      <alignment horizontal="center" vertical="center"/>
      <protection hidden="1"/>
    </xf>
    <xf numFmtId="49" fontId="6" fillId="33" borderId="19" xfId="0" applyNumberFormat="1" applyFont="1" applyFill="1" applyBorder="1" applyAlignment="1" applyProtection="1">
      <alignment horizontal="center" vertical="center"/>
      <protection hidden="1"/>
    </xf>
    <xf numFmtId="49" fontId="17" fillId="33" borderId="14" xfId="0" applyNumberFormat="1" applyFont="1" applyFill="1" applyBorder="1" applyAlignment="1" applyProtection="1">
      <alignment horizontal="center" vertical="center"/>
      <protection hidden="1"/>
    </xf>
    <xf numFmtId="49" fontId="17" fillId="33" borderId="15" xfId="0" applyNumberFormat="1" applyFont="1" applyFill="1" applyBorder="1" applyAlignment="1" applyProtection="1">
      <alignment horizontal="center" vertical="center"/>
      <protection hidden="1"/>
    </xf>
    <xf numFmtId="49" fontId="17" fillId="33" borderId="16" xfId="0" applyNumberFormat="1" applyFont="1" applyFill="1" applyBorder="1" applyAlignment="1" applyProtection="1">
      <alignment horizontal="center" vertical="center"/>
      <protection hidden="1"/>
    </xf>
    <xf numFmtId="49" fontId="17" fillId="33" borderId="18" xfId="0" applyNumberFormat="1" applyFont="1" applyFill="1" applyBorder="1" applyAlignment="1" applyProtection="1">
      <alignment horizontal="center" vertical="center"/>
      <protection hidden="1"/>
    </xf>
    <xf numFmtId="0" fontId="18" fillId="33" borderId="19" xfId="0" applyFont="1" applyFill="1" applyBorder="1" applyAlignment="1" applyProtection="1">
      <alignment horizontal="right" vertical="center"/>
      <protection hidden="1"/>
    </xf>
    <xf numFmtId="0" fontId="18" fillId="33" borderId="17" xfId="0" applyFont="1" applyFill="1" applyBorder="1" applyAlignment="1" applyProtection="1">
      <alignment horizontal="center" vertical="center"/>
      <protection hidden="1"/>
    </xf>
    <xf numFmtId="0" fontId="18" fillId="33" borderId="16" xfId="0" applyFont="1" applyFill="1" applyBorder="1" applyAlignment="1" applyProtection="1">
      <alignment horizontal="center" vertical="center"/>
      <protection hidden="1"/>
    </xf>
    <xf numFmtId="49" fontId="18" fillId="33" borderId="16" xfId="0" applyNumberFormat="1" applyFont="1" applyFill="1" applyBorder="1" applyAlignment="1" applyProtection="1">
      <alignment horizontal="center" vertical="center"/>
      <protection hidden="1"/>
    </xf>
    <xf numFmtId="49" fontId="18" fillId="33" borderId="18" xfId="0" applyNumberFormat="1" applyFont="1" applyFill="1" applyBorder="1" applyAlignment="1" applyProtection="1">
      <alignment horizontal="center" vertical="center"/>
      <protection hidden="1"/>
    </xf>
    <xf numFmtId="49" fontId="18" fillId="33" borderId="19" xfId="0" applyNumberFormat="1" applyFont="1" applyFill="1" applyBorder="1" applyAlignment="1" applyProtection="1">
      <alignment horizontal="center" vertical="center"/>
      <protection hidden="1"/>
    </xf>
    <xf numFmtId="0" fontId="18" fillId="33" borderId="19" xfId="0" applyFont="1" applyFill="1" applyBorder="1" applyAlignment="1" applyProtection="1">
      <alignment horizontal="center" vertical="center"/>
      <protection hidden="1"/>
    </xf>
    <xf numFmtId="49" fontId="17" fillId="33" borderId="17" xfId="0" applyNumberFormat="1" applyFont="1" applyFill="1" applyBorder="1" applyAlignment="1" applyProtection="1">
      <alignment horizontal="center" vertical="center"/>
      <protection hidden="1"/>
    </xf>
    <xf numFmtId="49" fontId="17" fillId="34" borderId="16" xfId="0" applyNumberFormat="1" applyFont="1" applyFill="1" applyBorder="1" applyAlignment="1" applyProtection="1">
      <alignment horizontal="center" vertical="center"/>
      <protection hidden="1"/>
    </xf>
    <xf numFmtId="49" fontId="17" fillId="33" borderId="33" xfId="0" applyNumberFormat="1" applyFont="1" applyFill="1" applyBorder="1" applyAlignment="1" applyProtection="1">
      <alignment horizontal="center" vertical="center"/>
      <protection hidden="1"/>
    </xf>
    <xf numFmtId="49" fontId="17" fillId="33" borderId="19" xfId="0" applyNumberFormat="1" applyFont="1" applyFill="1" applyBorder="1" applyAlignment="1" applyProtection="1">
      <alignment horizontal="center" vertical="center"/>
      <protection hidden="1"/>
    </xf>
    <xf numFmtId="49" fontId="17" fillId="34" borderId="14" xfId="0" applyNumberFormat="1" applyFont="1" applyFill="1" applyBorder="1" applyAlignment="1" applyProtection="1">
      <alignment horizontal="center" vertical="center"/>
      <protection hidden="1"/>
    </xf>
    <xf numFmtId="49" fontId="17" fillId="33" borderId="13" xfId="0" applyNumberFormat="1" applyFont="1" applyFill="1" applyBorder="1" applyAlignment="1" applyProtection="1">
      <alignment horizontal="center" vertical="center"/>
      <protection hidden="1"/>
    </xf>
    <xf numFmtId="49" fontId="6" fillId="33" borderId="13" xfId="0" applyNumberFormat="1" applyFont="1" applyFill="1" applyBorder="1" applyAlignment="1" applyProtection="1">
      <alignment horizontal="center" vertical="center"/>
      <protection hidden="1"/>
    </xf>
    <xf numFmtId="0" fontId="17" fillId="33" borderId="18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horizontal="center" vertical="center"/>
      <protection hidden="1"/>
    </xf>
    <xf numFmtId="0" fontId="17" fillId="33" borderId="23" xfId="0" applyFont="1" applyFill="1" applyBorder="1" applyAlignment="1" applyProtection="1" quotePrefix="1">
      <alignment horizontal="center" vertical="center"/>
      <protection hidden="1"/>
    </xf>
    <xf numFmtId="0" fontId="17" fillId="33" borderId="24" xfId="0" applyFont="1" applyFill="1" applyBorder="1" applyAlignment="1" applyProtection="1" quotePrefix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5" fillId="33" borderId="12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 applyProtection="1">
      <alignment horizontal="center" vertical="center"/>
      <protection hidden="1"/>
    </xf>
    <xf numFmtId="0" fontId="6" fillId="33" borderId="36" xfId="0" applyFont="1" applyFill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49" fontId="6" fillId="33" borderId="16" xfId="0" applyNumberFormat="1" applyFont="1" applyFill="1" applyBorder="1" applyAlignment="1" applyProtection="1">
      <alignment horizontal="center" vertical="center"/>
      <protection hidden="1"/>
    </xf>
    <xf numFmtId="49" fontId="6" fillId="33" borderId="18" xfId="0" applyNumberFormat="1" applyFont="1" applyFill="1" applyBorder="1" applyAlignment="1" applyProtection="1">
      <alignment horizontal="center" vertical="center"/>
      <protection hidden="1"/>
    </xf>
    <xf numFmtId="49" fontId="6" fillId="33" borderId="17" xfId="0" applyNumberFormat="1" applyFont="1" applyFill="1" applyBorder="1" applyAlignment="1" applyProtection="1">
      <alignment horizontal="right" vertical="center"/>
      <protection hidden="1"/>
    </xf>
    <xf numFmtId="49" fontId="6" fillId="33" borderId="16" xfId="0" applyNumberFormat="1" applyFont="1" applyFill="1" applyBorder="1" applyAlignment="1" applyProtection="1">
      <alignment horizontal="right" vertical="center"/>
      <protection hidden="1"/>
    </xf>
    <xf numFmtId="49" fontId="6" fillId="33" borderId="17" xfId="0" applyNumberFormat="1" applyFont="1" applyFill="1" applyBorder="1" applyAlignment="1" applyProtection="1">
      <alignment horizontal="center" vertical="center"/>
      <protection hidden="1"/>
    </xf>
    <xf numFmtId="49" fontId="17" fillId="33" borderId="16" xfId="0" applyNumberFormat="1" applyFont="1" applyFill="1" applyBorder="1" applyAlignment="1" applyProtection="1">
      <alignment horizontal="center" vertical="center"/>
      <protection hidden="1"/>
    </xf>
    <xf numFmtId="49" fontId="17" fillId="33" borderId="18" xfId="0" applyNumberFormat="1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left" vertical="center"/>
      <protection hidden="1"/>
    </xf>
    <xf numFmtId="0" fontId="18" fillId="33" borderId="20" xfId="0" applyFont="1" applyFill="1" applyBorder="1" applyAlignment="1" applyProtection="1">
      <alignment horizontal="center" vertical="center"/>
      <protection hidden="1"/>
    </xf>
    <xf numFmtId="0" fontId="6" fillId="33" borderId="39" xfId="0" applyFont="1" applyFill="1" applyBorder="1" applyAlignment="1" applyProtection="1">
      <alignment horizontal="left" vertical="center"/>
      <protection hidden="1"/>
    </xf>
    <xf numFmtId="0" fontId="6" fillId="33" borderId="12" xfId="0" applyFont="1" applyFill="1" applyBorder="1" applyAlignment="1" applyProtection="1">
      <alignment horizontal="left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center" vertical="center"/>
      <protection hidden="1"/>
    </xf>
    <xf numFmtId="0" fontId="6" fillId="33" borderId="40" xfId="0" applyFont="1" applyFill="1" applyBorder="1" applyAlignment="1" applyProtection="1">
      <alignment horizontal="left" vertical="center"/>
      <protection hidden="1"/>
    </xf>
    <xf numFmtId="0" fontId="6" fillId="33" borderId="41" xfId="0" applyFont="1" applyFill="1" applyBorder="1" applyAlignment="1" applyProtection="1">
      <alignment horizontal="center" vertical="center"/>
      <protection hidden="1"/>
    </xf>
    <xf numFmtId="0" fontId="6" fillId="33" borderId="29" xfId="0" applyFont="1" applyFill="1" applyBorder="1" applyAlignment="1" applyProtection="1">
      <alignment horizontal="left" vertical="center"/>
      <protection hidden="1"/>
    </xf>
    <xf numFmtId="0" fontId="6" fillId="33" borderId="10" xfId="0" applyFont="1" applyFill="1" applyBorder="1" applyAlignment="1" applyProtection="1">
      <alignment horizontal="left" vertical="center"/>
      <protection hidden="1"/>
    </xf>
    <xf numFmtId="0" fontId="6" fillId="33" borderId="30" xfId="0" applyFont="1" applyFill="1" applyBorder="1" applyAlignment="1" applyProtection="1">
      <alignment horizontal="left" vertical="center"/>
      <protection hidden="1"/>
    </xf>
    <xf numFmtId="0" fontId="6" fillId="35" borderId="1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 applyProtection="1">
      <alignment horizontal="center" vertical="center"/>
      <protection hidden="1"/>
    </xf>
    <xf numFmtId="0" fontId="17" fillId="33" borderId="20" xfId="0" applyFont="1" applyFill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33" borderId="16" xfId="0" applyFont="1" applyFill="1" applyBorder="1" applyAlignment="1" applyProtection="1">
      <alignment horizontal="left" vertical="center"/>
      <protection hidden="1"/>
    </xf>
    <xf numFmtId="0" fontId="17" fillId="33" borderId="16" xfId="0" applyFont="1" applyFill="1" applyBorder="1" applyAlignment="1" applyProtection="1">
      <alignment horizontal="left" vertical="center"/>
      <protection hidden="1"/>
    </xf>
    <xf numFmtId="0" fontId="17" fillId="33" borderId="18" xfId="0" applyFont="1" applyFill="1" applyBorder="1" applyAlignment="1" applyProtection="1">
      <alignment horizontal="left" vertical="center"/>
      <protection hidden="1"/>
    </xf>
    <xf numFmtId="0" fontId="6" fillId="33" borderId="43" xfId="0" applyFont="1" applyFill="1" applyBorder="1" applyAlignment="1" applyProtection="1">
      <alignment horizontal="left" vertical="center"/>
      <protection hidden="1"/>
    </xf>
    <xf numFmtId="0" fontId="6" fillId="33" borderId="44" xfId="0" applyFont="1" applyFill="1" applyBorder="1" applyAlignment="1" applyProtection="1">
      <alignment horizontal="left" vertical="center"/>
      <protection hidden="1"/>
    </xf>
    <xf numFmtId="0" fontId="6" fillId="33" borderId="45" xfId="0" applyFont="1" applyFill="1" applyBorder="1" applyAlignment="1" applyProtection="1">
      <alignment horizontal="left" vertical="center"/>
      <protection hidden="1"/>
    </xf>
    <xf numFmtId="0" fontId="6" fillId="33" borderId="46" xfId="0" applyFont="1" applyFill="1" applyBorder="1" applyAlignment="1" applyProtection="1">
      <alignment horizontal="left" vertical="center"/>
      <protection hidden="1"/>
    </xf>
    <xf numFmtId="0" fontId="6" fillId="33" borderId="13" xfId="0" applyFont="1" applyFill="1" applyBorder="1" applyAlignment="1" applyProtection="1">
      <alignment horizontal="left" vertical="center"/>
      <protection hidden="1"/>
    </xf>
    <xf numFmtId="0" fontId="6" fillId="33" borderId="14" xfId="0" applyFont="1" applyFill="1" applyBorder="1" applyAlignment="1" applyProtection="1">
      <alignment horizontal="left" vertical="center"/>
      <protection hidden="1"/>
    </xf>
    <xf numFmtId="0" fontId="6" fillId="33" borderId="38" xfId="0" applyFont="1" applyFill="1" applyBorder="1" applyAlignment="1" applyProtection="1">
      <alignment horizontal="left" vertical="center"/>
      <protection hidden="1"/>
    </xf>
    <xf numFmtId="0" fontId="18" fillId="33" borderId="16" xfId="0" applyFont="1" applyFill="1" applyBorder="1" applyAlignment="1" applyProtection="1">
      <alignment horizontal="left" vertical="center"/>
      <protection hidden="1"/>
    </xf>
    <xf numFmtId="49" fontId="17" fillId="33" borderId="44" xfId="0" applyNumberFormat="1" applyFont="1" applyFill="1" applyBorder="1" applyAlignment="1" applyProtection="1">
      <alignment horizontal="center" vertical="center"/>
      <protection hidden="1"/>
    </xf>
    <xf numFmtId="49" fontId="17" fillId="33" borderId="46" xfId="0" applyNumberFormat="1" applyFont="1" applyFill="1" applyBorder="1" applyAlignment="1" applyProtection="1">
      <alignment horizontal="center" vertical="center"/>
      <protection hidden="1"/>
    </xf>
    <xf numFmtId="0" fontId="6" fillId="33" borderId="47" xfId="0" applyFont="1" applyFill="1" applyBorder="1" applyAlignment="1" applyProtection="1">
      <alignment horizontal="center" vertical="center"/>
      <protection hidden="1"/>
    </xf>
    <xf numFmtId="0" fontId="6" fillId="33" borderId="48" xfId="0" applyFont="1" applyFill="1" applyBorder="1" applyAlignment="1" applyProtection="1">
      <alignment horizontal="left" vertical="center"/>
      <protection hidden="1"/>
    </xf>
    <xf numFmtId="0" fontId="6" fillId="33" borderId="49" xfId="0" applyFont="1" applyFill="1" applyBorder="1" applyAlignment="1" applyProtection="1">
      <alignment horizontal="left" vertical="center"/>
      <protection hidden="1"/>
    </xf>
    <xf numFmtId="0" fontId="17" fillId="33" borderId="49" xfId="0" applyFont="1" applyFill="1" applyBorder="1" applyAlignment="1" applyProtection="1">
      <alignment horizontal="left" vertical="center"/>
      <protection hidden="1"/>
    </xf>
    <xf numFmtId="0" fontId="17" fillId="33" borderId="50" xfId="0" applyFont="1" applyFill="1" applyBorder="1" applyAlignment="1" applyProtection="1">
      <alignment horizontal="left" vertical="center"/>
      <protection hidden="1"/>
    </xf>
    <xf numFmtId="0" fontId="17" fillId="33" borderId="11" xfId="0" applyFont="1" applyFill="1" applyBorder="1" applyAlignment="1" applyProtection="1">
      <alignment horizontal="center" vertical="center"/>
      <protection hidden="1"/>
    </xf>
    <xf numFmtId="0" fontId="17" fillId="33" borderId="42" xfId="0" applyFont="1" applyFill="1" applyBorder="1" applyAlignment="1" applyProtection="1">
      <alignment horizontal="center" vertical="center"/>
      <protection hidden="1"/>
    </xf>
    <xf numFmtId="49" fontId="17" fillId="33" borderId="43" xfId="0" applyNumberFormat="1" applyFont="1" applyFill="1" applyBorder="1" applyAlignment="1" applyProtection="1">
      <alignment horizontal="right" vertical="center"/>
      <protection hidden="1"/>
    </xf>
    <xf numFmtId="49" fontId="17" fillId="33" borderId="44" xfId="0" applyNumberFormat="1" applyFont="1" applyFill="1" applyBorder="1" applyAlignment="1" applyProtection="1">
      <alignment horizontal="right" vertical="center"/>
      <protection hidden="1"/>
    </xf>
    <xf numFmtId="0" fontId="6" fillId="33" borderId="32" xfId="0" applyFont="1" applyFill="1" applyBorder="1" applyAlignment="1" applyProtection="1">
      <alignment horizontal="left" vertical="center"/>
      <protection hidden="1"/>
    </xf>
    <xf numFmtId="49" fontId="17" fillId="33" borderId="51" xfId="0" applyNumberFormat="1" applyFont="1" applyFill="1" applyBorder="1" applyAlignment="1" applyProtection="1">
      <alignment horizontal="right"/>
      <protection hidden="1"/>
    </xf>
    <xf numFmtId="49" fontId="17" fillId="33" borderId="52" xfId="0" applyNumberFormat="1" applyFont="1" applyFill="1" applyBorder="1" applyAlignment="1" applyProtection="1">
      <alignment horizontal="right"/>
      <protection hidden="1"/>
    </xf>
    <xf numFmtId="0" fontId="6" fillId="33" borderId="53" xfId="0" applyFont="1" applyFill="1" applyBorder="1" applyAlignment="1" applyProtection="1">
      <alignment horizontal="left" vertical="center"/>
      <protection hidden="1"/>
    </xf>
    <xf numFmtId="0" fontId="6" fillId="33" borderId="51" xfId="0" applyFont="1" applyFill="1" applyBorder="1" applyAlignment="1" applyProtection="1">
      <alignment horizontal="left" vertical="center"/>
      <protection hidden="1"/>
    </xf>
    <xf numFmtId="49" fontId="17" fillId="33" borderId="19" xfId="0" applyNumberFormat="1" applyFont="1" applyFill="1" applyBorder="1" applyAlignment="1" applyProtection="1">
      <alignment horizontal="right" vertical="center"/>
      <protection hidden="1"/>
    </xf>
    <xf numFmtId="49" fontId="17" fillId="33" borderId="16" xfId="0" applyNumberFormat="1" applyFont="1" applyFill="1" applyBorder="1" applyAlignment="1" applyProtection="1">
      <alignment horizontal="right" vertical="center"/>
      <protection hidden="1"/>
    </xf>
    <xf numFmtId="0" fontId="7" fillId="33" borderId="54" xfId="0" applyNumberFormat="1" applyFont="1" applyFill="1" applyBorder="1" applyAlignment="1" applyProtection="1">
      <alignment horizontal="center" vertical="center"/>
      <protection hidden="1"/>
    </xf>
    <xf numFmtId="0" fontId="7" fillId="33" borderId="42" xfId="0" applyNumberFormat="1" applyFont="1" applyFill="1" applyBorder="1" applyAlignment="1" applyProtection="1">
      <alignment horizontal="center" vertical="center"/>
      <protection hidden="1"/>
    </xf>
    <xf numFmtId="0" fontId="17" fillId="33" borderId="29" xfId="0" applyFont="1" applyFill="1" applyBorder="1" applyAlignment="1" applyProtection="1">
      <alignment horizontal="center" vertical="center"/>
      <protection hidden="1"/>
    </xf>
    <xf numFmtId="0" fontId="17" fillId="33" borderId="30" xfId="0" applyFont="1" applyFill="1" applyBorder="1" applyAlignment="1" applyProtection="1">
      <alignment horizontal="center" vertical="center"/>
      <protection hidden="1"/>
    </xf>
    <xf numFmtId="0" fontId="6" fillId="33" borderId="55" xfId="0" applyNumberFormat="1" applyFont="1" applyFill="1" applyBorder="1" applyAlignment="1" applyProtection="1">
      <alignment horizontal="center" vertical="center"/>
      <protection hidden="1"/>
    </xf>
    <xf numFmtId="0" fontId="6" fillId="33" borderId="56" xfId="0" applyNumberFormat="1" applyFont="1" applyFill="1" applyBorder="1" applyAlignment="1" applyProtection="1">
      <alignment horizontal="center" vertical="center"/>
      <protection hidden="1"/>
    </xf>
    <xf numFmtId="0" fontId="17" fillId="33" borderId="40" xfId="0" applyFont="1" applyFill="1" applyBorder="1" applyAlignment="1" applyProtection="1">
      <alignment horizontal="center" vertical="center"/>
      <protection hidden="1"/>
    </xf>
    <xf numFmtId="0" fontId="17" fillId="33" borderId="57" xfId="0" applyFont="1" applyFill="1" applyBorder="1" applyAlignment="1" applyProtection="1">
      <alignment horizontal="center" vertical="center"/>
      <protection hidden="1"/>
    </xf>
    <xf numFmtId="0" fontId="17" fillId="33" borderId="58" xfId="0" applyFont="1" applyFill="1" applyBorder="1" applyAlignment="1" applyProtection="1">
      <alignment horizontal="center" vertical="center"/>
      <protection hidden="1"/>
    </xf>
    <xf numFmtId="0" fontId="17" fillId="33" borderId="56" xfId="0" applyFont="1" applyFill="1" applyBorder="1" applyAlignment="1" applyProtection="1">
      <alignment horizontal="center" vertical="center"/>
      <protection hidden="1"/>
    </xf>
    <xf numFmtId="49" fontId="17" fillId="33" borderId="20" xfId="0" applyNumberFormat="1" applyFont="1" applyFill="1" applyBorder="1" applyAlignment="1" applyProtection="1">
      <alignment horizontal="right" vertical="center"/>
      <protection hidden="1"/>
    </xf>
    <xf numFmtId="49" fontId="17" fillId="33" borderId="57" xfId="0" applyNumberFormat="1" applyFont="1" applyFill="1" applyBorder="1" applyAlignment="1" applyProtection="1">
      <alignment horizontal="right" vertical="center"/>
      <protection hidden="1"/>
    </xf>
    <xf numFmtId="0" fontId="6" fillId="33" borderId="59" xfId="0" applyFont="1" applyFill="1" applyBorder="1" applyAlignment="1" applyProtection="1">
      <alignment horizontal="left" vertical="center"/>
      <protection hidden="1"/>
    </xf>
    <xf numFmtId="0" fontId="6" fillId="33" borderId="60" xfId="0" applyFont="1" applyFill="1" applyBorder="1" applyAlignment="1" applyProtection="1">
      <alignment horizontal="left" vertical="center"/>
      <protection hidden="1"/>
    </xf>
    <xf numFmtId="20" fontId="17" fillId="33" borderId="60" xfId="0" applyNumberFormat="1" applyFont="1" applyFill="1" applyBorder="1" applyAlignment="1" applyProtection="1">
      <alignment horizontal="right" vertical="center"/>
      <protection hidden="1"/>
    </xf>
    <xf numFmtId="0" fontId="17" fillId="33" borderId="61" xfId="0" applyNumberFormat="1" applyFont="1" applyFill="1" applyBorder="1" applyAlignment="1" applyProtection="1">
      <alignment horizontal="right" vertical="center"/>
      <protection hidden="1"/>
    </xf>
    <xf numFmtId="49" fontId="17" fillId="33" borderId="60" xfId="0" applyNumberFormat="1" applyFont="1" applyFill="1" applyBorder="1" applyAlignment="1" applyProtection="1">
      <alignment horizontal="right"/>
      <protection hidden="1"/>
    </xf>
    <xf numFmtId="49" fontId="17" fillId="33" borderId="62" xfId="0" applyNumberFormat="1" applyFont="1" applyFill="1" applyBorder="1" applyAlignment="1" applyProtection="1">
      <alignment horizontal="right"/>
      <protection hidden="1"/>
    </xf>
    <xf numFmtId="0" fontId="6" fillId="33" borderId="63" xfId="0" applyFont="1" applyFill="1" applyBorder="1" applyAlignment="1" applyProtection="1">
      <alignment horizontal="left" vertical="center"/>
      <protection hidden="1"/>
    </xf>
    <xf numFmtId="0" fontId="6" fillId="33" borderId="19" xfId="0" applyNumberFormat="1" applyFont="1" applyFill="1" applyBorder="1" applyAlignment="1" applyProtection="1">
      <alignment horizontal="center" vertical="center"/>
      <protection hidden="1"/>
    </xf>
    <xf numFmtId="0" fontId="6" fillId="33" borderId="18" xfId="0" applyNumberFormat="1" applyFont="1" applyFill="1" applyBorder="1" applyAlignment="1" applyProtection="1">
      <alignment horizontal="center" vertical="center"/>
      <protection hidden="1"/>
    </xf>
    <xf numFmtId="0" fontId="17" fillId="33" borderId="22" xfId="0" applyFont="1" applyFill="1" applyBorder="1" applyAlignment="1" applyProtection="1">
      <alignment horizontal="center" vertical="center"/>
      <protection hidden="1"/>
    </xf>
    <xf numFmtId="0" fontId="17" fillId="33" borderId="17" xfId="0" applyFont="1" applyFill="1" applyBorder="1" applyAlignment="1" applyProtection="1">
      <alignment horizontal="center" vertical="center"/>
      <protection hidden="1"/>
    </xf>
    <xf numFmtId="0" fontId="17" fillId="33" borderId="16" xfId="0" applyFont="1" applyFill="1" applyBorder="1" applyAlignment="1" applyProtection="1">
      <alignment horizontal="center" vertical="center"/>
      <protection hidden="1"/>
    </xf>
    <xf numFmtId="0" fontId="17" fillId="33" borderId="18" xfId="0" applyFont="1" applyFill="1" applyBorder="1" applyAlignment="1" applyProtection="1">
      <alignment horizontal="center" vertical="center"/>
      <protection hidden="1"/>
    </xf>
    <xf numFmtId="49" fontId="6" fillId="33" borderId="26" xfId="0" applyNumberFormat="1" applyFont="1" applyFill="1" applyBorder="1" applyAlignment="1" applyProtection="1">
      <alignment horizontal="center" vertical="center"/>
      <protection hidden="1"/>
    </xf>
    <xf numFmtId="49" fontId="6" fillId="33" borderId="27" xfId="0" applyNumberFormat="1" applyFont="1" applyFill="1" applyBorder="1" applyAlignment="1" applyProtection="1">
      <alignment horizontal="center" vertical="center"/>
      <protection hidden="1"/>
    </xf>
    <xf numFmtId="49" fontId="6" fillId="33" borderId="44" xfId="0" applyNumberFormat="1" applyFont="1" applyFill="1" applyBorder="1" applyAlignment="1" applyProtection="1">
      <alignment horizontal="left" vertical="center"/>
      <protection hidden="1"/>
    </xf>
    <xf numFmtId="49" fontId="6" fillId="33" borderId="44" xfId="0" applyNumberFormat="1" applyFont="1" applyFill="1" applyBorder="1" applyAlignment="1" applyProtection="1">
      <alignment horizontal="center" vertical="center"/>
      <protection hidden="1"/>
    </xf>
    <xf numFmtId="49" fontId="6" fillId="33" borderId="58" xfId="0" applyNumberFormat="1" applyFont="1" applyFill="1" applyBorder="1" applyAlignment="1" applyProtection="1">
      <alignment horizontal="center" vertical="center"/>
      <protection hidden="1"/>
    </xf>
    <xf numFmtId="49" fontId="6" fillId="33" borderId="58" xfId="0" applyNumberFormat="1" applyFont="1" applyFill="1" applyBorder="1" applyAlignment="1" applyProtection="1">
      <alignment horizontal="left" vertical="center"/>
      <protection hidden="1"/>
    </xf>
    <xf numFmtId="49" fontId="17" fillId="33" borderId="14" xfId="0" applyNumberFormat="1" applyFont="1" applyFill="1" applyBorder="1" applyAlignment="1" applyProtection="1">
      <alignment horizontal="center" vertical="center"/>
      <protection hidden="1"/>
    </xf>
    <xf numFmtId="49" fontId="17" fillId="33" borderId="15" xfId="0" applyNumberFormat="1" applyFont="1" applyFill="1" applyBorder="1" applyAlignment="1" applyProtection="1">
      <alignment horizontal="center" vertical="center"/>
      <protection hidden="1"/>
    </xf>
    <xf numFmtId="49" fontId="17" fillId="33" borderId="17" xfId="0" applyNumberFormat="1" applyFont="1" applyFill="1" applyBorder="1" applyAlignment="1" applyProtection="1">
      <alignment horizontal="center" vertical="center"/>
      <protection hidden="1"/>
    </xf>
    <xf numFmtId="49" fontId="17" fillId="33" borderId="23" xfId="0" applyNumberFormat="1" applyFont="1" applyFill="1" applyBorder="1" applyAlignment="1" applyProtection="1">
      <alignment horizontal="center" vertical="center"/>
      <protection hidden="1"/>
    </xf>
    <xf numFmtId="49" fontId="17" fillId="33" borderId="13" xfId="0" applyNumberFormat="1" applyFont="1" applyFill="1" applyBorder="1" applyAlignment="1" applyProtection="1">
      <alignment horizontal="right" vertical="center"/>
      <protection hidden="1"/>
    </xf>
    <xf numFmtId="49" fontId="17" fillId="33" borderId="14" xfId="0" applyNumberFormat="1" applyFont="1" applyFill="1" applyBorder="1" applyAlignment="1" applyProtection="1">
      <alignment horizontal="right" vertical="center"/>
      <protection hidden="1"/>
    </xf>
    <xf numFmtId="49" fontId="17" fillId="33" borderId="16" xfId="0" applyNumberFormat="1" applyFont="1" applyFill="1" applyBorder="1" applyAlignment="1" applyProtection="1" quotePrefix="1">
      <alignment horizontal="right" vertical="center"/>
      <protection hidden="1"/>
    </xf>
    <xf numFmtId="0" fontId="7" fillId="33" borderId="48" xfId="0" applyFont="1" applyFill="1" applyBorder="1" applyAlignment="1" applyProtection="1">
      <alignment horizontal="center" vertical="center"/>
      <protection hidden="1"/>
    </xf>
    <xf numFmtId="0" fontId="7" fillId="33" borderId="49" xfId="0" applyFont="1" applyFill="1" applyBorder="1" applyAlignment="1" applyProtection="1">
      <alignment horizontal="center" vertical="center"/>
      <protection hidden="1"/>
    </xf>
    <xf numFmtId="0" fontId="7" fillId="33" borderId="50" xfId="0" applyFont="1" applyFill="1" applyBorder="1" applyAlignment="1" applyProtection="1">
      <alignment horizontal="center" vertical="center"/>
      <protection hidden="1"/>
    </xf>
    <xf numFmtId="0" fontId="7" fillId="33" borderId="61" xfId="0" applyFont="1" applyFill="1" applyBorder="1" applyAlignment="1" applyProtection="1">
      <alignment horizontal="center" vertical="center"/>
      <protection hidden="1"/>
    </xf>
    <xf numFmtId="0" fontId="7" fillId="33" borderId="63" xfId="0" applyFont="1" applyFill="1" applyBorder="1" applyAlignment="1" applyProtection="1">
      <alignment horizontal="center" vertical="center"/>
      <protection hidden="1"/>
    </xf>
    <xf numFmtId="0" fontId="7" fillId="33" borderId="59" xfId="0" applyFont="1" applyFill="1" applyBorder="1" applyAlignment="1" applyProtection="1">
      <alignment horizontal="center" vertical="center"/>
      <protection hidden="1"/>
    </xf>
    <xf numFmtId="0" fontId="10" fillId="33" borderId="49" xfId="0" applyFont="1" applyFill="1" applyBorder="1" applyAlignment="1" applyProtection="1">
      <alignment horizontal="center" vertical="center"/>
      <protection hidden="1"/>
    </xf>
    <xf numFmtId="0" fontId="10" fillId="33" borderId="50" xfId="0" applyFont="1" applyFill="1" applyBorder="1" applyAlignment="1" applyProtection="1">
      <alignment horizontal="center" vertical="center"/>
      <protection hidden="1"/>
    </xf>
    <xf numFmtId="49" fontId="17" fillId="33" borderId="33" xfId="0" applyNumberFormat="1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0" fillId="33" borderId="39" xfId="0" applyFont="1" applyFill="1" applyBorder="1" applyAlignment="1" applyProtection="1">
      <alignment horizontal="center" vertical="center"/>
      <protection hidden="1"/>
    </xf>
    <xf numFmtId="0" fontId="0" fillId="33" borderId="41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34" xfId="0" applyFont="1" applyFill="1" applyBorder="1" applyAlignment="1" applyProtection="1">
      <alignment horizontal="center" vertical="center"/>
      <protection hidden="1"/>
    </xf>
    <xf numFmtId="0" fontId="17" fillId="33" borderId="31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30" xfId="0" applyFont="1" applyFill="1" applyBorder="1" applyAlignment="1" applyProtection="1">
      <alignment vertical="center"/>
      <protection hidden="1"/>
    </xf>
    <xf numFmtId="0" fontId="6" fillId="33" borderId="31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13" fillId="33" borderId="12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1" fillId="33" borderId="51" xfId="0" applyFont="1" applyFill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49" fontId="17" fillId="33" borderId="31" xfId="0" applyNumberFormat="1" applyFont="1" applyFill="1" applyBorder="1" applyAlignment="1" applyProtection="1">
      <alignment horizontal="center" vertical="center"/>
      <protection hidden="1"/>
    </xf>
    <xf numFmtId="49" fontId="17" fillId="33" borderId="10" xfId="0" applyNumberFormat="1" applyFont="1" applyFill="1" applyBorder="1" applyAlignment="1" applyProtection="1">
      <alignment horizontal="center" vertical="center"/>
      <protection hidden="1"/>
    </xf>
    <xf numFmtId="49" fontId="17" fillId="33" borderId="30" xfId="0" applyNumberFormat="1" applyFont="1" applyFill="1" applyBorder="1" applyAlignment="1" applyProtection="1">
      <alignment horizontal="center" vertical="center"/>
      <protection hidden="1"/>
    </xf>
    <xf numFmtId="20" fontId="17" fillId="33" borderId="31" xfId="0" applyNumberFormat="1" applyFont="1" applyFill="1" applyBorder="1" applyAlignment="1" applyProtection="1">
      <alignment horizontal="right" vertical="center"/>
      <protection hidden="1"/>
    </xf>
    <xf numFmtId="20" fontId="17" fillId="33" borderId="30" xfId="0" applyNumberFormat="1" applyFont="1" applyFill="1" applyBorder="1" applyAlignment="1" applyProtection="1">
      <alignment horizontal="right" vertical="center"/>
      <protection hidden="1"/>
    </xf>
    <xf numFmtId="0" fontId="6" fillId="33" borderId="58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58" xfId="0" applyFont="1" applyFill="1" applyBorder="1" applyAlignment="1" applyProtection="1">
      <alignment horizontal="center" vertical="center"/>
      <protection hidden="1"/>
    </xf>
    <xf numFmtId="0" fontId="6" fillId="33" borderId="5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inkponk.com/images/mobilnazabava/ris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0</xdr:row>
      <xdr:rowOff>0</xdr:rowOff>
    </xdr:from>
    <xdr:to>
      <xdr:col>43</xdr:col>
      <xdr:colOff>171450</xdr:colOff>
      <xdr:row>0</xdr:row>
      <xdr:rowOff>371475</xdr:rowOff>
    </xdr:to>
    <xdr:pic>
      <xdr:nvPicPr>
        <xdr:cNvPr id="1" name="Picture 3" descr="http://www.pinkponk.com/images/mobilnazabava/ris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53275" y="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o\Desktop\OSNOVA%20SLO%20ZAPISN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IPE"/>
      <sheetName val="KAZNI"/>
      <sheetName val="list"/>
      <sheetName val="POSTAVE"/>
    </sheetNames>
    <sheetDataSet>
      <sheetData sheetId="1">
        <row r="1">
          <cell r="A1">
            <v>1</v>
          </cell>
          <cell r="B1" t="str">
            <v>HOLD </v>
          </cell>
        </row>
        <row r="2">
          <cell r="A2">
            <v>2</v>
          </cell>
          <cell r="B2" t="str">
            <v>HO - ST</v>
          </cell>
        </row>
        <row r="3">
          <cell r="A3">
            <v>3</v>
          </cell>
          <cell r="B3" t="str">
            <v>ROUGH</v>
          </cell>
        </row>
        <row r="4">
          <cell r="A4">
            <v>4</v>
          </cell>
          <cell r="B4" t="str">
            <v>HI - ST</v>
          </cell>
        </row>
        <row r="5">
          <cell r="A5">
            <v>5</v>
          </cell>
          <cell r="B5" t="str">
            <v>BOARD</v>
          </cell>
        </row>
        <row r="6">
          <cell r="A6">
            <v>6</v>
          </cell>
          <cell r="B6" t="str">
            <v>CROSS</v>
          </cell>
        </row>
        <row r="7">
          <cell r="A7">
            <v>7</v>
          </cell>
          <cell r="B7" t="str">
            <v>CHARG</v>
          </cell>
        </row>
        <row r="8">
          <cell r="A8">
            <v>8</v>
          </cell>
          <cell r="B8" t="str">
            <v>INTRF</v>
          </cell>
        </row>
        <row r="9">
          <cell r="A9">
            <v>9</v>
          </cell>
          <cell r="B9" t="str">
            <v>TOO - M</v>
          </cell>
        </row>
        <row r="10">
          <cell r="A10">
            <v>10</v>
          </cell>
          <cell r="B10" t="str">
            <v>TRIP</v>
          </cell>
        </row>
        <row r="11">
          <cell r="A11">
            <v>11</v>
          </cell>
          <cell r="B11" t="str">
            <v>KNEE</v>
          </cell>
        </row>
        <row r="12">
          <cell r="A12">
            <v>12</v>
          </cell>
          <cell r="B12" t="str">
            <v>ELBOW</v>
          </cell>
        </row>
        <row r="13">
          <cell r="A13">
            <v>13</v>
          </cell>
          <cell r="B13" t="str">
            <v>SLASH</v>
          </cell>
        </row>
        <row r="14">
          <cell r="A14">
            <v>14</v>
          </cell>
          <cell r="B14" t="str">
            <v>HOOK</v>
          </cell>
        </row>
        <row r="15">
          <cell r="A15">
            <v>15</v>
          </cell>
          <cell r="B15" t="str">
            <v>DELAY</v>
          </cell>
        </row>
        <row r="16">
          <cell r="A16">
            <v>16</v>
          </cell>
          <cell r="B16" t="str">
            <v>EX - RP</v>
          </cell>
        </row>
        <row r="17">
          <cell r="A17">
            <v>17</v>
          </cell>
          <cell r="B17" t="str">
            <v>UN - SP</v>
          </cell>
        </row>
        <row r="18">
          <cell r="A18">
            <v>18</v>
          </cell>
          <cell r="B18" t="str">
            <v>MISC</v>
          </cell>
        </row>
        <row r="19">
          <cell r="A19">
            <v>19</v>
          </cell>
          <cell r="B19" t="str">
            <v>GA-MIS</v>
          </cell>
        </row>
        <row r="20">
          <cell r="A20">
            <v>20</v>
          </cell>
          <cell r="B20" t="str">
            <v>MATCH</v>
          </cell>
        </row>
        <row r="21">
          <cell r="A21">
            <v>21</v>
          </cell>
          <cell r="B21" t="str">
            <v>PEN - S</v>
          </cell>
        </row>
        <row r="22">
          <cell r="A22">
            <v>22</v>
          </cell>
          <cell r="B22" t="str">
            <v>BENCH</v>
          </cell>
        </row>
        <row r="23">
          <cell r="A23">
            <v>23</v>
          </cell>
          <cell r="B23" t="str">
            <v>SPEAR</v>
          </cell>
        </row>
        <row r="24">
          <cell r="A24">
            <v>24</v>
          </cell>
          <cell r="B24" t="str">
            <v>KICK</v>
          </cell>
        </row>
        <row r="25">
          <cell r="A25">
            <v>25</v>
          </cell>
          <cell r="B25" t="str">
            <v>BR - ST</v>
          </cell>
        </row>
        <row r="26">
          <cell r="A26">
            <v>26</v>
          </cell>
          <cell r="B26" t="str">
            <v>THR - ST</v>
          </cell>
        </row>
        <row r="27">
          <cell r="A27">
            <v>27</v>
          </cell>
          <cell r="B27" t="str">
            <v>BD - CH</v>
          </cell>
        </row>
        <row r="28">
          <cell r="A28">
            <v>28</v>
          </cell>
          <cell r="B28" t="str">
            <v>CH - PL</v>
          </cell>
        </row>
        <row r="29">
          <cell r="A29">
            <v>29</v>
          </cell>
          <cell r="B29" t="str">
            <v>CHE - B</v>
          </cell>
        </row>
        <row r="30">
          <cell r="A30">
            <v>30</v>
          </cell>
          <cell r="B30" t="str">
            <v>EQ - INF</v>
          </cell>
        </row>
        <row r="31">
          <cell r="A31">
            <v>31</v>
          </cell>
          <cell r="B31" t="str">
            <v>AD - EQ</v>
          </cell>
        </row>
        <row r="32">
          <cell r="A32">
            <v>32</v>
          </cell>
          <cell r="B32" t="str">
            <v>REFUSE</v>
          </cell>
        </row>
        <row r="33">
          <cell r="A33">
            <v>33</v>
          </cell>
          <cell r="B33" t="str">
            <v>INT- S</v>
          </cell>
        </row>
        <row r="34">
          <cell r="A34">
            <v>34</v>
          </cell>
          <cell r="B34" t="str">
            <v>HAND-P </v>
          </cell>
        </row>
        <row r="35">
          <cell r="A35">
            <v>35</v>
          </cell>
          <cell r="B35" t="str">
            <v>FAL - P </v>
          </cell>
        </row>
        <row r="36">
          <cell r="A36">
            <v>36</v>
          </cell>
          <cell r="B36" t="str">
            <v>DIS - N</v>
          </cell>
        </row>
        <row r="37">
          <cell r="A37">
            <v>37</v>
          </cell>
          <cell r="B37" t="str">
            <v>BLOOD</v>
          </cell>
        </row>
        <row r="38">
          <cell r="A38">
            <v>38</v>
          </cell>
          <cell r="B38" t="str">
            <v>CLIPP</v>
          </cell>
        </row>
        <row r="39">
          <cell r="A39">
            <v>39</v>
          </cell>
          <cell r="B39" t="str">
            <v>FISTI</v>
          </cell>
        </row>
        <row r="40">
          <cell r="A40">
            <v>40</v>
          </cell>
          <cell r="B40" t="str">
            <v>CHE - H </v>
          </cell>
        </row>
        <row r="41">
          <cell r="A41">
            <v>41</v>
          </cell>
          <cell r="B41" t="str">
            <v>BUT- E</v>
          </cell>
        </row>
        <row r="42">
          <cell r="A42">
            <v>42</v>
          </cell>
          <cell r="B42" t="str">
            <v>H - BUT</v>
          </cell>
        </row>
        <row r="43">
          <cell r="A43">
            <v>43</v>
          </cell>
          <cell r="B43" t="str">
            <v>ATTITUDE</v>
          </cell>
        </row>
        <row r="44">
          <cell r="A44">
            <v>44</v>
          </cell>
          <cell r="B44" t="str">
            <v>ABUSE</v>
          </cell>
        </row>
        <row r="45">
          <cell r="A45">
            <v>45</v>
          </cell>
          <cell r="B45" t="str">
            <v>L - PEB</v>
          </cell>
        </row>
        <row r="46">
          <cell r="A46">
            <v>46</v>
          </cell>
          <cell r="B46" t="str">
            <v>L - PLB</v>
          </cell>
        </row>
        <row r="47">
          <cell r="A47">
            <v>46</v>
          </cell>
          <cell r="B47" t="str">
            <v>GK - PEN </v>
          </cell>
        </row>
        <row r="51">
          <cell r="A51">
            <v>47</v>
          </cell>
          <cell r="B51" t="str">
            <v>IL - EQ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1"/>
  <sheetViews>
    <sheetView tabSelected="1" zoomScale="142" zoomScaleNormal="142" zoomScalePageLayoutView="0" workbookViewId="0" topLeftCell="A1">
      <selection activeCell="J61" sqref="J61"/>
    </sheetView>
  </sheetViews>
  <sheetFormatPr defaultColWidth="9.00390625" defaultRowHeight="12" customHeight="1"/>
  <cols>
    <col min="1" max="1" width="3.00390625" style="28" customWidth="1"/>
    <col min="2" max="4" width="2.375" style="28" customWidth="1"/>
    <col min="5" max="8" width="2.75390625" style="28" customWidth="1"/>
    <col min="9" max="9" width="3.00390625" style="28" customWidth="1"/>
    <col min="10" max="11" width="2.75390625" style="28" customWidth="1"/>
    <col min="12" max="12" width="3.00390625" style="28" customWidth="1"/>
    <col min="13" max="18" width="2.375" style="28" customWidth="1"/>
    <col min="19" max="19" width="2.75390625" style="28" customWidth="1"/>
    <col min="20" max="20" width="2.375" style="28" customWidth="1"/>
    <col min="21" max="21" width="2.75390625" style="28" bestFit="1" customWidth="1"/>
    <col min="22" max="31" width="2.375" style="28" customWidth="1"/>
    <col min="32" max="32" width="2.375" style="28" hidden="1" customWidth="1"/>
    <col min="33" max="36" width="2.375" style="28" customWidth="1"/>
    <col min="37" max="37" width="2.375" style="28" hidden="1" customWidth="1"/>
    <col min="38" max="44" width="2.375" style="28" customWidth="1"/>
    <col min="45" max="16384" width="9.125" style="28" customWidth="1"/>
  </cols>
  <sheetData>
    <row r="1" spans="1:44" s="3" customFormat="1" ht="30" customHeight="1">
      <c r="A1" s="205" t="s">
        <v>79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 t="s">
        <v>80</v>
      </c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"/>
      <c r="AN1" s="2"/>
      <c r="AO1" s="2"/>
      <c r="AP1" s="2"/>
      <c r="AQ1" s="2"/>
      <c r="AR1" s="2"/>
    </row>
    <row r="2" spans="1:44" s="6" customFormat="1" ht="12" customHeight="1">
      <c r="A2" s="102" t="s">
        <v>8</v>
      </c>
      <c r="B2" s="103"/>
      <c r="C2" s="103"/>
      <c r="D2" s="204" t="s">
        <v>88</v>
      </c>
      <c r="E2" s="204"/>
      <c r="F2" s="204"/>
      <c r="G2" s="204"/>
      <c r="H2" s="204"/>
      <c r="I2" s="204"/>
      <c r="J2" s="204"/>
      <c r="K2" s="142"/>
      <c r="L2" s="5" t="s">
        <v>7</v>
      </c>
      <c r="M2" s="204"/>
      <c r="N2" s="204"/>
      <c r="O2" s="204"/>
      <c r="P2" s="142"/>
      <c r="Q2" s="197" t="s">
        <v>5</v>
      </c>
      <c r="R2" s="199"/>
      <c r="S2" s="207"/>
      <c r="T2" s="208"/>
      <c r="U2" s="209"/>
      <c r="V2" s="197" t="s">
        <v>21</v>
      </c>
      <c r="W2" s="198"/>
      <c r="X2" s="199"/>
      <c r="Y2" s="210"/>
      <c r="Z2" s="211"/>
      <c r="AA2" s="197" t="s">
        <v>12</v>
      </c>
      <c r="AB2" s="198"/>
      <c r="AC2" s="199"/>
      <c r="AD2" s="193"/>
      <c r="AE2" s="195"/>
      <c r="AF2" s="195"/>
      <c r="AG2" s="196"/>
      <c r="AH2" s="197" t="s">
        <v>19</v>
      </c>
      <c r="AI2" s="198"/>
      <c r="AJ2" s="199"/>
      <c r="AK2" s="193"/>
      <c r="AL2" s="204"/>
      <c r="AM2" s="142"/>
      <c r="AN2" s="197" t="s">
        <v>22</v>
      </c>
      <c r="AO2" s="198"/>
      <c r="AP2" s="199"/>
      <c r="AQ2" s="193"/>
      <c r="AR2" s="194"/>
    </row>
    <row r="3" spans="1:44" s="1" customFormat="1" ht="15" customHeight="1">
      <c r="A3" s="94" t="s">
        <v>73</v>
      </c>
      <c r="B3" s="95"/>
      <c r="C3" s="95"/>
      <c r="D3" s="95"/>
      <c r="E3" s="95"/>
      <c r="F3" s="200"/>
      <c r="G3" s="200"/>
      <c r="H3" s="200"/>
      <c r="I3" s="200"/>
      <c r="J3" s="200"/>
      <c r="K3" s="200"/>
      <c r="L3" s="201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189" t="s">
        <v>9</v>
      </c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7"/>
    </row>
    <row r="4" spans="1:44" s="1" customFormat="1" ht="12" customHeight="1">
      <c r="A4" s="101" t="s">
        <v>84</v>
      </c>
      <c r="B4" s="83"/>
      <c r="C4" s="83"/>
      <c r="D4" s="83"/>
      <c r="E4" s="83"/>
      <c r="F4" s="202"/>
      <c r="G4" s="202"/>
      <c r="H4" s="202"/>
      <c r="I4" s="202"/>
      <c r="J4" s="202"/>
      <c r="K4" s="202"/>
      <c r="L4" s="203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/>
      <c r="AF4" s="190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s="17" customFormat="1" ht="12" customHeight="1">
      <c r="A5" s="8" t="s">
        <v>24</v>
      </c>
      <c r="B5" s="191" t="s">
        <v>81</v>
      </c>
      <c r="C5" s="192"/>
      <c r="D5" s="192"/>
      <c r="E5" s="192"/>
      <c r="F5" s="83"/>
      <c r="G5" s="83"/>
      <c r="H5" s="83"/>
      <c r="I5" s="84"/>
      <c r="J5" s="9" t="s">
        <v>25</v>
      </c>
      <c r="K5" s="9" t="s">
        <v>26</v>
      </c>
      <c r="L5" s="10" t="s">
        <v>27</v>
      </c>
      <c r="M5" s="212" t="s">
        <v>0</v>
      </c>
      <c r="N5" s="213" t="s">
        <v>10</v>
      </c>
      <c r="O5" s="214"/>
      <c r="P5" s="212" t="s">
        <v>11</v>
      </c>
      <c r="Q5" s="212" t="s">
        <v>3</v>
      </c>
      <c r="R5" s="212" t="s">
        <v>4</v>
      </c>
      <c r="S5" s="215" t="s">
        <v>28</v>
      </c>
      <c r="T5" s="14" t="s">
        <v>29</v>
      </c>
      <c r="U5" s="11" t="s">
        <v>30</v>
      </c>
      <c r="V5" s="11" t="s">
        <v>31</v>
      </c>
      <c r="W5" s="11" t="s">
        <v>32</v>
      </c>
      <c r="X5" s="11" t="s">
        <v>33</v>
      </c>
      <c r="Y5" s="13" t="s">
        <v>34</v>
      </c>
      <c r="Z5" s="14" t="s">
        <v>35</v>
      </c>
      <c r="AA5" s="11" t="s">
        <v>36</v>
      </c>
      <c r="AB5" s="11" t="s">
        <v>37</v>
      </c>
      <c r="AC5" s="11" t="s">
        <v>38</v>
      </c>
      <c r="AD5" s="11" t="s">
        <v>39</v>
      </c>
      <c r="AE5" s="13" t="s">
        <v>40</v>
      </c>
      <c r="AF5" s="15" t="s">
        <v>20</v>
      </c>
      <c r="AG5" s="186" t="s">
        <v>10</v>
      </c>
      <c r="AH5" s="187"/>
      <c r="AI5" s="11" t="s">
        <v>24</v>
      </c>
      <c r="AJ5" s="11" t="s">
        <v>1</v>
      </c>
      <c r="AK5" s="16" t="s">
        <v>82</v>
      </c>
      <c r="AL5" s="187" t="s">
        <v>41</v>
      </c>
      <c r="AM5" s="187"/>
      <c r="AN5" s="187"/>
      <c r="AO5" s="187" t="s">
        <v>6</v>
      </c>
      <c r="AP5" s="187"/>
      <c r="AQ5" s="187" t="s">
        <v>42</v>
      </c>
      <c r="AR5" s="188"/>
    </row>
    <row r="6" spans="1:44" s="17" customFormat="1" ht="12" customHeight="1">
      <c r="A6" s="57"/>
      <c r="B6" s="73"/>
      <c r="C6" s="73"/>
      <c r="D6" s="73"/>
      <c r="E6" s="73"/>
      <c r="F6" s="73"/>
      <c r="G6" s="73"/>
      <c r="H6" s="74"/>
      <c r="I6" s="52"/>
      <c r="J6" s="53"/>
      <c r="K6" s="11"/>
      <c r="L6" s="66"/>
      <c r="M6" s="61"/>
      <c r="N6" s="172"/>
      <c r="O6" s="90"/>
      <c r="P6" s="49"/>
      <c r="Q6" s="49"/>
      <c r="R6" s="49"/>
      <c r="S6" s="50"/>
      <c r="T6" s="61"/>
      <c r="U6" s="49"/>
      <c r="V6" s="49"/>
      <c r="W6" s="49"/>
      <c r="X6" s="49"/>
      <c r="Y6" s="50"/>
      <c r="Z6" s="61"/>
      <c r="AA6" s="49"/>
      <c r="AB6" s="49"/>
      <c r="AC6" s="49"/>
      <c r="AD6" s="49"/>
      <c r="AE6" s="65"/>
      <c r="AF6" s="15"/>
      <c r="AG6" s="90"/>
      <c r="AH6" s="90"/>
      <c r="AI6" s="49"/>
      <c r="AJ6" s="49"/>
      <c r="AK6" s="59"/>
      <c r="AL6" s="90"/>
      <c r="AM6" s="90"/>
      <c r="AN6" s="90"/>
      <c r="AO6" s="90"/>
      <c r="AP6" s="90"/>
      <c r="AQ6" s="90"/>
      <c r="AR6" s="91"/>
    </row>
    <row r="7" spans="1:44" s="17" customFormat="1" ht="12" customHeight="1">
      <c r="A7" s="57"/>
      <c r="B7" s="71"/>
      <c r="C7" s="71"/>
      <c r="D7" s="71"/>
      <c r="E7" s="71"/>
      <c r="F7" s="71"/>
      <c r="G7" s="71"/>
      <c r="H7" s="72"/>
      <c r="I7" s="52"/>
      <c r="J7" s="53"/>
      <c r="K7" s="11"/>
      <c r="L7" s="13"/>
      <c r="M7" s="63"/>
      <c r="N7" s="185"/>
      <c r="O7" s="170"/>
      <c r="P7" s="47"/>
      <c r="Q7" s="47"/>
      <c r="R7" s="47"/>
      <c r="S7" s="48"/>
      <c r="T7" s="63"/>
      <c r="U7" s="47"/>
      <c r="V7" s="47"/>
      <c r="W7" s="47"/>
      <c r="X7" s="47"/>
      <c r="Y7" s="48"/>
      <c r="Z7" s="63"/>
      <c r="AA7" s="47"/>
      <c r="AB7" s="47"/>
      <c r="AC7" s="47"/>
      <c r="AD7" s="47"/>
      <c r="AE7" s="67"/>
      <c r="AF7" s="68"/>
      <c r="AG7" s="170"/>
      <c r="AH7" s="170"/>
      <c r="AI7" s="47"/>
      <c r="AJ7" s="47"/>
      <c r="AK7" s="62"/>
      <c r="AL7" s="170"/>
      <c r="AM7" s="170"/>
      <c r="AN7" s="170"/>
      <c r="AO7" s="170"/>
      <c r="AP7" s="170"/>
      <c r="AQ7" s="170"/>
      <c r="AR7" s="171"/>
    </row>
    <row r="8" spans="1:44" s="17" customFormat="1" ht="12" customHeight="1">
      <c r="A8" s="57"/>
      <c r="B8" s="73"/>
      <c r="C8" s="73"/>
      <c r="D8" s="73"/>
      <c r="E8" s="73"/>
      <c r="F8" s="73"/>
      <c r="G8" s="73"/>
      <c r="H8" s="74"/>
      <c r="I8" s="52"/>
      <c r="J8" s="53"/>
      <c r="K8" s="11"/>
      <c r="L8" s="13"/>
      <c r="M8" s="61"/>
      <c r="N8" s="172"/>
      <c r="O8" s="90"/>
      <c r="P8" s="49"/>
      <c r="Q8" s="49"/>
      <c r="R8" s="49"/>
      <c r="S8" s="50"/>
      <c r="T8" s="61"/>
      <c r="U8" s="49"/>
      <c r="V8" s="49"/>
      <c r="W8" s="49"/>
      <c r="X8" s="49"/>
      <c r="Y8" s="50"/>
      <c r="Z8" s="61"/>
      <c r="AA8" s="49"/>
      <c r="AB8" s="49"/>
      <c r="AC8" s="49"/>
      <c r="AD8" s="49"/>
      <c r="AE8" s="65"/>
      <c r="AF8" s="15"/>
      <c r="AG8" s="90"/>
      <c r="AH8" s="90"/>
      <c r="AI8" s="49"/>
      <c r="AJ8" s="49"/>
      <c r="AK8" s="59"/>
      <c r="AL8" s="90"/>
      <c r="AM8" s="90"/>
      <c r="AN8" s="90"/>
      <c r="AO8" s="90"/>
      <c r="AP8" s="90"/>
      <c r="AQ8" s="90"/>
      <c r="AR8" s="91"/>
    </row>
    <row r="9" spans="1:44" s="17" customFormat="1" ht="12" customHeight="1">
      <c r="A9" s="57"/>
      <c r="B9" s="71"/>
      <c r="C9" s="71"/>
      <c r="D9" s="71"/>
      <c r="E9" s="71"/>
      <c r="F9" s="71"/>
      <c r="G9" s="71"/>
      <c r="H9" s="72"/>
      <c r="I9" s="52"/>
      <c r="J9" s="53"/>
      <c r="K9" s="11"/>
      <c r="L9" s="13"/>
      <c r="M9" s="63"/>
      <c r="N9" s="185"/>
      <c r="O9" s="170"/>
      <c r="P9" s="47"/>
      <c r="Q9" s="47"/>
      <c r="R9" s="47"/>
      <c r="S9" s="48"/>
      <c r="T9" s="63"/>
      <c r="U9" s="47"/>
      <c r="V9" s="47"/>
      <c r="W9" s="47"/>
      <c r="X9" s="47"/>
      <c r="Y9" s="48"/>
      <c r="Z9" s="63"/>
      <c r="AA9" s="47"/>
      <c r="AB9" s="47"/>
      <c r="AC9" s="47"/>
      <c r="AD9" s="47"/>
      <c r="AE9" s="67"/>
      <c r="AF9" s="15"/>
      <c r="AG9" s="185"/>
      <c r="AH9" s="170"/>
      <c r="AI9" s="47"/>
      <c r="AJ9" s="47"/>
      <c r="AK9" s="62"/>
      <c r="AL9" s="170"/>
      <c r="AM9" s="170"/>
      <c r="AN9" s="170"/>
      <c r="AO9" s="170"/>
      <c r="AP9" s="170"/>
      <c r="AQ9" s="170"/>
      <c r="AR9" s="171"/>
    </row>
    <row r="10" spans="1:44" s="17" customFormat="1" ht="12" customHeight="1">
      <c r="A10" s="57"/>
      <c r="B10" s="73"/>
      <c r="C10" s="73"/>
      <c r="D10" s="73"/>
      <c r="E10" s="73"/>
      <c r="F10" s="73"/>
      <c r="G10" s="73"/>
      <c r="H10" s="74"/>
      <c r="I10" s="52"/>
      <c r="J10" s="53"/>
      <c r="K10" s="11"/>
      <c r="L10" s="13"/>
      <c r="M10" s="61"/>
      <c r="N10" s="172"/>
      <c r="O10" s="90"/>
      <c r="P10" s="49"/>
      <c r="Q10" s="49"/>
      <c r="R10" s="49"/>
      <c r="S10" s="50"/>
      <c r="T10" s="61"/>
      <c r="U10" s="49"/>
      <c r="V10" s="49"/>
      <c r="W10" s="49"/>
      <c r="X10" s="49"/>
      <c r="Y10" s="50"/>
      <c r="Z10" s="61"/>
      <c r="AA10" s="49"/>
      <c r="AB10" s="49"/>
      <c r="AC10" s="49"/>
      <c r="AD10" s="49"/>
      <c r="AE10" s="65"/>
      <c r="AF10" s="15"/>
      <c r="AG10" s="172"/>
      <c r="AH10" s="90"/>
      <c r="AI10" s="49"/>
      <c r="AJ10" s="49"/>
      <c r="AK10" s="59"/>
      <c r="AL10" s="90"/>
      <c r="AM10" s="90"/>
      <c r="AN10" s="90"/>
      <c r="AO10" s="90"/>
      <c r="AP10" s="90"/>
      <c r="AQ10" s="90"/>
      <c r="AR10" s="91"/>
    </row>
    <row r="11" spans="1:44" s="17" customFormat="1" ht="12" customHeight="1">
      <c r="A11" s="57"/>
      <c r="B11" s="71"/>
      <c r="C11" s="71"/>
      <c r="D11" s="71"/>
      <c r="E11" s="71"/>
      <c r="F11" s="71"/>
      <c r="G11" s="71"/>
      <c r="H11" s="72"/>
      <c r="I11" s="52"/>
      <c r="J11" s="53"/>
      <c r="K11" s="11"/>
      <c r="L11" s="13"/>
      <c r="M11" s="60"/>
      <c r="N11" s="185"/>
      <c r="O11" s="170"/>
      <c r="P11" s="47"/>
      <c r="Q11" s="47"/>
      <c r="R11" s="47"/>
      <c r="S11" s="48"/>
      <c r="T11" s="61"/>
      <c r="U11" s="49"/>
      <c r="V11" s="49"/>
      <c r="W11" s="49"/>
      <c r="X11" s="49"/>
      <c r="Y11" s="50"/>
      <c r="Z11" s="61"/>
      <c r="AA11" s="49"/>
      <c r="AB11" s="49"/>
      <c r="AC11" s="49"/>
      <c r="AD11" s="49"/>
      <c r="AE11" s="65"/>
      <c r="AF11" s="15"/>
      <c r="AG11" s="172"/>
      <c r="AH11" s="90"/>
      <c r="AI11" s="49"/>
      <c r="AJ11" s="49"/>
      <c r="AK11" s="59"/>
      <c r="AL11" s="90">
        <f>IF(AK11="","",LOOKUP(AK11,'[1]KAZNI'!$A$1:$B$92))</f>
      </c>
      <c r="AM11" s="90"/>
      <c r="AN11" s="90"/>
      <c r="AO11" s="90">
        <f aca="true" t="shared" si="0" ref="AO11:AO28">IF(AJ11&gt;0,+AG11,"")</f>
      </c>
      <c r="AP11" s="90"/>
      <c r="AQ11" s="90">
        <f aca="true" t="shared" si="1" ref="AQ11:AQ27">IF(AJ11&gt;0,AO11+TIME(0,AJ11,0),"")</f>
      </c>
      <c r="AR11" s="91"/>
    </row>
    <row r="12" spans="1:44" s="17" customFormat="1" ht="12" customHeight="1">
      <c r="A12" s="57"/>
      <c r="B12" s="73"/>
      <c r="C12" s="73"/>
      <c r="D12" s="73"/>
      <c r="E12" s="73"/>
      <c r="F12" s="73"/>
      <c r="G12" s="73"/>
      <c r="H12" s="74"/>
      <c r="I12" s="52"/>
      <c r="J12" s="53"/>
      <c r="K12" s="11"/>
      <c r="L12" s="13"/>
      <c r="M12" s="58"/>
      <c r="N12" s="172"/>
      <c r="O12" s="90"/>
      <c r="P12" s="49"/>
      <c r="Q12" s="49"/>
      <c r="R12" s="49"/>
      <c r="S12" s="50"/>
      <c r="T12" s="61"/>
      <c r="U12" s="49"/>
      <c r="V12" s="58"/>
      <c r="W12" s="49"/>
      <c r="X12" s="49"/>
      <c r="Y12" s="50"/>
      <c r="Z12" s="61"/>
      <c r="AA12" s="49"/>
      <c r="AB12" s="49"/>
      <c r="AC12" s="49"/>
      <c r="AD12" s="49"/>
      <c r="AE12" s="65"/>
      <c r="AF12" s="15"/>
      <c r="AG12" s="172"/>
      <c r="AH12" s="90"/>
      <c r="AI12" s="49"/>
      <c r="AJ12" s="49"/>
      <c r="AK12" s="59"/>
      <c r="AL12" s="90">
        <f>IF(AK12="","",LOOKUP(AK12,'[1]KAZNI'!$A$1:$B$92))</f>
      </c>
      <c r="AM12" s="90"/>
      <c r="AN12" s="90"/>
      <c r="AO12" s="90">
        <f t="shared" si="0"/>
      </c>
      <c r="AP12" s="90"/>
      <c r="AQ12" s="90">
        <f t="shared" si="1"/>
      </c>
      <c r="AR12" s="91"/>
    </row>
    <row r="13" spans="1:44" s="17" customFormat="1" ht="12" customHeight="1">
      <c r="A13" s="57"/>
      <c r="B13" s="71"/>
      <c r="C13" s="71"/>
      <c r="D13" s="71"/>
      <c r="E13" s="71"/>
      <c r="F13" s="71"/>
      <c r="G13" s="71"/>
      <c r="H13" s="72"/>
      <c r="I13" s="52"/>
      <c r="J13" s="53"/>
      <c r="K13" s="11"/>
      <c r="L13" s="13"/>
      <c r="M13" s="58"/>
      <c r="N13" s="172"/>
      <c r="O13" s="90"/>
      <c r="P13" s="49"/>
      <c r="Q13" s="49"/>
      <c r="R13" s="49"/>
      <c r="S13" s="50"/>
      <c r="T13" s="61"/>
      <c r="U13" s="49"/>
      <c r="V13" s="49"/>
      <c r="W13" s="49"/>
      <c r="X13" s="49"/>
      <c r="Y13" s="50"/>
      <c r="Z13" s="61"/>
      <c r="AA13" s="49"/>
      <c r="AB13" s="49"/>
      <c r="AC13" s="49"/>
      <c r="AD13" s="49"/>
      <c r="AE13" s="65"/>
      <c r="AF13" s="15"/>
      <c r="AG13" s="172"/>
      <c r="AH13" s="90"/>
      <c r="AI13" s="49"/>
      <c r="AJ13" s="49"/>
      <c r="AK13" s="59"/>
      <c r="AL13" s="90">
        <f>IF(AK13="","",LOOKUP(AK13,'[1]KAZNI'!$A$1:$B$92))</f>
      </c>
      <c r="AM13" s="90"/>
      <c r="AN13" s="90"/>
      <c r="AO13" s="90">
        <f t="shared" si="0"/>
      </c>
      <c r="AP13" s="90"/>
      <c r="AQ13" s="90">
        <f t="shared" si="1"/>
      </c>
      <c r="AR13" s="91"/>
    </row>
    <row r="14" spans="1:44" s="17" customFormat="1" ht="12" customHeight="1">
      <c r="A14" s="57"/>
      <c r="B14" s="73"/>
      <c r="C14" s="73"/>
      <c r="D14" s="73"/>
      <c r="E14" s="73"/>
      <c r="F14" s="73"/>
      <c r="G14" s="73"/>
      <c r="H14" s="74"/>
      <c r="I14" s="52"/>
      <c r="J14" s="53"/>
      <c r="K14" s="11"/>
      <c r="L14" s="13"/>
      <c r="M14" s="58"/>
      <c r="N14" s="172"/>
      <c r="O14" s="90"/>
      <c r="P14" s="49"/>
      <c r="Q14" s="49"/>
      <c r="R14" s="49"/>
      <c r="S14" s="50"/>
      <c r="T14" s="61"/>
      <c r="U14" s="49"/>
      <c r="V14" s="49"/>
      <c r="W14" s="47"/>
      <c r="X14" s="47"/>
      <c r="Y14" s="48"/>
      <c r="Z14" s="61"/>
      <c r="AA14" s="49"/>
      <c r="AB14" s="49"/>
      <c r="AC14" s="49"/>
      <c r="AD14" s="49"/>
      <c r="AE14" s="65"/>
      <c r="AF14" s="15"/>
      <c r="AG14" s="172"/>
      <c r="AH14" s="90"/>
      <c r="AI14" s="49"/>
      <c r="AJ14" s="49"/>
      <c r="AK14" s="59"/>
      <c r="AL14" s="90">
        <f>IF(AK14="","",LOOKUP(AK14,'[1]KAZNI'!$A$1:$B$92))</f>
      </c>
      <c r="AM14" s="90"/>
      <c r="AN14" s="90"/>
      <c r="AO14" s="90">
        <f t="shared" si="0"/>
      </c>
      <c r="AP14" s="90"/>
      <c r="AQ14" s="90">
        <f t="shared" si="1"/>
      </c>
      <c r="AR14" s="91"/>
    </row>
    <row r="15" spans="1:44" s="17" customFormat="1" ht="12" customHeight="1">
      <c r="A15" s="57"/>
      <c r="B15" s="71"/>
      <c r="C15" s="71"/>
      <c r="D15" s="71"/>
      <c r="E15" s="71"/>
      <c r="F15" s="71"/>
      <c r="G15" s="71"/>
      <c r="H15" s="72"/>
      <c r="I15" s="52"/>
      <c r="J15" s="53"/>
      <c r="K15" s="11"/>
      <c r="L15" s="13"/>
      <c r="M15" s="58"/>
      <c r="N15" s="172"/>
      <c r="O15" s="90"/>
      <c r="P15" s="49"/>
      <c r="Q15" s="49"/>
      <c r="R15" s="49"/>
      <c r="S15" s="50"/>
      <c r="T15" s="61"/>
      <c r="U15" s="49"/>
      <c r="V15" s="49"/>
      <c r="W15" s="49"/>
      <c r="X15" s="49"/>
      <c r="Y15" s="50"/>
      <c r="Z15" s="61"/>
      <c r="AA15" s="49"/>
      <c r="AB15" s="49"/>
      <c r="AC15" s="49"/>
      <c r="AD15" s="49"/>
      <c r="AE15" s="65"/>
      <c r="AF15" s="15"/>
      <c r="AG15" s="172"/>
      <c r="AH15" s="90"/>
      <c r="AI15" s="49"/>
      <c r="AJ15" s="49"/>
      <c r="AK15" s="59"/>
      <c r="AL15" s="170">
        <f>IF(AK15="","",LOOKUP(AK15,'[1]KAZNI'!$A$1:$B$92))</f>
      </c>
      <c r="AM15" s="170"/>
      <c r="AN15" s="170"/>
      <c r="AO15" s="90">
        <f t="shared" si="0"/>
      </c>
      <c r="AP15" s="90"/>
      <c r="AQ15" s="90">
        <f t="shared" si="1"/>
      </c>
      <c r="AR15" s="91"/>
    </row>
    <row r="16" spans="1:44" s="20" customFormat="1" ht="12" customHeight="1">
      <c r="A16" s="57"/>
      <c r="B16" s="71"/>
      <c r="C16" s="71"/>
      <c r="D16" s="71"/>
      <c r="E16" s="71"/>
      <c r="F16" s="71"/>
      <c r="G16" s="71"/>
      <c r="H16" s="72"/>
      <c r="I16" s="52"/>
      <c r="J16" s="53"/>
      <c r="K16" s="11"/>
      <c r="L16" s="13"/>
      <c r="M16" s="58"/>
      <c r="N16" s="172"/>
      <c r="O16" s="90"/>
      <c r="P16" s="49"/>
      <c r="Q16" s="49"/>
      <c r="R16" s="49"/>
      <c r="S16" s="50"/>
      <c r="T16" s="46"/>
      <c r="U16" s="44"/>
      <c r="V16" s="44"/>
      <c r="W16" s="44"/>
      <c r="X16" s="44"/>
      <c r="Y16" s="19"/>
      <c r="Z16" s="46"/>
      <c r="AA16" s="44"/>
      <c r="AB16" s="44"/>
      <c r="AC16" s="44"/>
      <c r="AD16" s="44"/>
      <c r="AE16" s="13"/>
      <c r="AF16" s="15"/>
      <c r="AG16" s="172"/>
      <c r="AH16" s="90"/>
      <c r="AI16" s="49"/>
      <c r="AJ16" s="49"/>
      <c r="AK16" s="59"/>
      <c r="AL16" s="90">
        <f>IF(AK16="","",LOOKUP(AK16,'[1]KAZNI'!$A$1:$B$92))</f>
      </c>
      <c r="AM16" s="90"/>
      <c r="AN16" s="90"/>
      <c r="AO16" s="90">
        <f t="shared" si="0"/>
      </c>
      <c r="AP16" s="90"/>
      <c r="AQ16" s="90">
        <f t="shared" si="1"/>
      </c>
      <c r="AR16" s="91"/>
    </row>
    <row r="17" spans="1:44" s="20" customFormat="1" ht="12" customHeight="1">
      <c r="A17" s="57"/>
      <c r="B17" s="73"/>
      <c r="C17" s="73"/>
      <c r="D17" s="73"/>
      <c r="E17" s="73"/>
      <c r="F17" s="73"/>
      <c r="G17" s="73"/>
      <c r="H17" s="74"/>
      <c r="I17" s="52"/>
      <c r="J17" s="53"/>
      <c r="K17" s="11"/>
      <c r="L17" s="13"/>
      <c r="M17" s="58"/>
      <c r="N17" s="172"/>
      <c r="O17" s="90"/>
      <c r="P17" s="49"/>
      <c r="Q17" s="49"/>
      <c r="R17" s="49"/>
      <c r="S17" s="50"/>
      <c r="T17" s="64"/>
      <c r="U17" s="44"/>
      <c r="V17" s="44"/>
      <c r="W17" s="44"/>
      <c r="X17" s="44"/>
      <c r="Y17" s="19"/>
      <c r="Z17" s="46"/>
      <c r="AA17" s="44"/>
      <c r="AB17" s="44"/>
      <c r="AC17" s="44"/>
      <c r="AD17" s="44"/>
      <c r="AE17" s="13"/>
      <c r="AF17" s="15"/>
      <c r="AG17" s="172"/>
      <c r="AH17" s="90"/>
      <c r="AI17" s="49"/>
      <c r="AJ17" s="49"/>
      <c r="AK17" s="59"/>
      <c r="AL17" s="90">
        <f>IF(AK17="","",LOOKUP(AK17,'[1]KAZNI'!$A$1:$B$92))</f>
      </c>
      <c r="AM17" s="90"/>
      <c r="AN17" s="90"/>
      <c r="AO17" s="90">
        <f t="shared" si="0"/>
      </c>
      <c r="AP17" s="90"/>
      <c r="AQ17" s="90">
        <f t="shared" si="1"/>
      </c>
      <c r="AR17" s="91"/>
    </row>
    <row r="18" spans="1:44" s="20" customFormat="1" ht="12" customHeight="1">
      <c r="A18" s="57"/>
      <c r="B18" s="71"/>
      <c r="C18" s="71"/>
      <c r="D18" s="71"/>
      <c r="E18" s="71"/>
      <c r="F18" s="71"/>
      <c r="G18" s="71"/>
      <c r="H18" s="72"/>
      <c r="I18" s="52"/>
      <c r="J18" s="53"/>
      <c r="K18" s="11"/>
      <c r="L18" s="13"/>
      <c r="M18" s="58"/>
      <c r="N18" s="172"/>
      <c r="O18" s="90"/>
      <c r="P18" s="49"/>
      <c r="Q18" s="49"/>
      <c r="R18" s="49"/>
      <c r="S18" s="50"/>
      <c r="T18" s="46"/>
      <c r="U18" s="44"/>
      <c r="V18" s="44"/>
      <c r="W18" s="44"/>
      <c r="X18" s="44"/>
      <c r="Y18" s="19"/>
      <c r="Z18" s="46"/>
      <c r="AA18" s="44"/>
      <c r="AB18" s="44"/>
      <c r="AC18" s="44"/>
      <c r="AD18" s="44"/>
      <c r="AE18" s="13"/>
      <c r="AF18" s="15"/>
      <c r="AG18" s="172"/>
      <c r="AH18" s="90"/>
      <c r="AI18" s="49"/>
      <c r="AJ18" s="49"/>
      <c r="AK18" s="59"/>
      <c r="AL18" s="90">
        <f>IF(AK18="","",LOOKUP(AK18,'[1]KAZNI'!$A$1:$B$92))</f>
      </c>
      <c r="AM18" s="90"/>
      <c r="AN18" s="90"/>
      <c r="AO18" s="90">
        <f t="shared" si="0"/>
      </c>
      <c r="AP18" s="90"/>
      <c r="AQ18" s="90">
        <f t="shared" si="1"/>
      </c>
      <c r="AR18" s="91"/>
    </row>
    <row r="19" spans="1:44" s="20" customFormat="1" ht="12" customHeight="1">
      <c r="A19" s="57"/>
      <c r="B19" s="71"/>
      <c r="C19" s="71"/>
      <c r="D19" s="71"/>
      <c r="E19" s="71"/>
      <c r="F19" s="71"/>
      <c r="G19" s="71"/>
      <c r="H19" s="72"/>
      <c r="I19" s="52"/>
      <c r="J19" s="53"/>
      <c r="K19" s="11"/>
      <c r="L19" s="13"/>
      <c r="M19" s="58"/>
      <c r="N19" s="172"/>
      <c r="O19" s="90"/>
      <c r="P19" s="49"/>
      <c r="Q19" s="49"/>
      <c r="R19" s="49"/>
      <c r="S19" s="50"/>
      <c r="T19" s="46"/>
      <c r="U19" s="44"/>
      <c r="V19" s="44"/>
      <c r="W19" s="44"/>
      <c r="X19" s="44"/>
      <c r="Y19" s="19"/>
      <c r="Z19" s="46"/>
      <c r="AA19" s="44"/>
      <c r="AB19" s="44"/>
      <c r="AC19" s="44"/>
      <c r="AD19" s="44"/>
      <c r="AE19" s="13"/>
      <c r="AF19" s="15"/>
      <c r="AG19" s="172"/>
      <c r="AH19" s="90"/>
      <c r="AI19" s="49"/>
      <c r="AJ19" s="49"/>
      <c r="AK19" s="59"/>
      <c r="AL19" s="90">
        <f>IF(AK19="","",LOOKUP(AK19,'[1]KAZNI'!$A$1:$B$92))</f>
      </c>
      <c r="AM19" s="90"/>
      <c r="AN19" s="90"/>
      <c r="AO19" s="90">
        <f t="shared" si="0"/>
      </c>
      <c r="AP19" s="90"/>
      <c r="AQ19" s="90">
        <f t="shared" si="1"/>
      </c>
      <c r="AR19" s="91"/>
    </row>
    <row r="20" spans="1:44" s="20" customFormat="1" ht="12" customHeight="1">
      <c r="A20" s="57"/>
      <c r="B20" s="71"/>
      <c r="C20" s="71"/>
      <c r="D20" s="71"/>
      <c r="E20" s="71"/>
      <c r="F20" s="71"/>
      <c r="G20" s="71"/>
      <c r="H20" s="72"/>
      <c r="I20" s="52"/>
      <c r="J20" s="53"/>
      <c r="K20" s="11"/>
      <c r="L20" s="13"/>
      <c r="M20" s="43"/>
      <c r="N20" s="89"/>
      <c r="O20" s="85"/>
      <c r="P20" s="44"/>
      <c r="Q20" s="44"/>
      <c r="R20" s="44"/>
      <c r="S20" s="19"/>
      <c r="T20" s="46"/>
      <c r="U20" s="44"/>
      <c r="V20" s="44"/>
      <c r="W20" s="44"/>
      <c r="X20" s="44"/>
      <c r="Y20" s="19"/>
      <c r="Z20" s="46"/>
      <c r="AA20" s="44"/>
      <c r="AB20" s="44"/>
      <c r="AC20" s="44"/>
      <c r="AD20" s="44"/>
      <c r="AE20" s="13"/>
      <c r="AF20" s="15"/>
      <c r="AG20" s="172"/>
      <c r="AH20" s="90"/>
      <c r="AI20" s="49"/>
      <c r="AJ20" s="49"/>
      <c r="AK20" s="59"/>
      <c r="AL20" s="90">
        <f>IF(AK20="","",LOOKUP(AK20,'[1]KAZNI'!$A$1:$B$92))</f>
      </c>
      <c r="AM20" s="90"/>
      <c r="AN20" s="90"/>
      <c r="AO20" s="90">
        <f t="shared" si="0"/>
      </c>
      <c r="AP20" s="90"/>
      <c r="AQ20" s="90">
        <f t="shared" si="1"/>
      </c>
      <c r="AR20" s="91"/>
    </row>
    <row r="21" spans="1:44" s="20" customFormat="1" ht="12" customHeight="1">
      <c r="A21" s="51"/>
      <c r="B21" s="72"/>
      <c r="C21" s="75"/>
      <c r="D21" s="75"/>
      <c r="E21" s="75"/>
      <c r="F21" s="75"/>
      <c r="G21" s="75"/>
      <c r="H21" s="75"/>
      <c r="I21" s="52"/>
      <c r="J21" s="53"/>
      <c r="K21" s="11"/>
      <c r="L21" s="13"/>
      <c r="M21" s="43"/>
      <c r="N21" s="87"/>
      <c r="O21" s="88"/>
      <c r="P21" s="44"/>
      <c r="Q21" s="44"/>
      <c r="R21" s="44"/>
      <c r="S21" s="19"/>
      <c r="T21" s="46"/>
      <c r="U21" s="44"/>
      <c r="V21" s="44"/>
      <c r="W21" s="44"/>
      <c r="X21" s="44"/>
      <c r="Y21" s="19"/>
      <c r="Z21" s="46"/>
      <c r="AA21" s="44"/>
      <c r="AB21" s="44"/>
      <c r="AC21" s="44"/>
      <c r="AD21" s="44"/>
      <c r="AE21" s="13"/>
      <c r="AF21" s="15"/>
      <c r="AG21" s="172"/>
      <c r="AH21" s="90"/>
      <c r="AI21" s="49"/>
      <c r="AJ21" s="49"/>
      <c r="AK21" s="59"/>
      <c r="AL21" s="90">
        <f>IF(AK21="","",LOOKUP(AK21,'[1]KAZNI'!$A$1:$B$92))</f>
      </c>
      <c r="AM21" s="90"/>
      <c r="AN21" s="90"/>
      <c r="AO21" s="90">
        <f t="shared" si="0"/>
      </c>
      <c r="AP21" s="90"/>
      <c r="AQ21" s="90">
        <f t="shared" si="1"/>
      </c>
      <c r="AR21" s="91"/>
    </row>
    <row r="22" spans="1:44" s="20" customFormat="1" ht="12" customHeight="1">
      <c r="A22" s="51"/>
      <c r="B22" s="72"/>
      <c r="C22" s="75"/>
      <c r="D22" s="75"/>
      <c r="E22" s="75"/>
      <c r="F22" s="75"/>
      <c r="G22" s="75"/>
      <c r="H22" s="75"/>
      <c r="I22" s="52"/>
      <c r="J22" s="53"/>
      <c r="K22" s="11"/>
      <c r="L22" s="13"/>
      <c r="M22" s="43"/>
      <c r="N22" s="87"/>
      <c r="O22" s="88"/>
      <c r="P22" s="44"/>
      <c r="Q22" s="44"/>
      <c r="R22" s="44"/>
      <c r="S22" s="19"/>
      <c r="T22" s="46"/>
      <c r="U22" s="44"/>
      <c r="V22" s="44"/>
      <c r="W22" s="44"/>
      <c r="X22" s="44"/>
      <c r="Y22" s="19"/>
      <c r="Z22" s="46"/>
      <c r="AA22" s="44"/>
      <c r="AB22" s="44"/>
      <c r="AC22" s="44"/>
      <c r="AD22" s="44"/>
      <c r="AE22" s="13"/>
      <c r="AF22" s="15"/>
      <c r="AG22" s="172"/>
      <c r="AH22" s="90"/>
      <c r="AI22" s="49"/>
      <c r="AJ22" s="49"/>
      <c r="AK22" s="59"/>
      <c r="AL22" s="90">
        <f>IF(AK22="","",LOOKUP(AK22,'[1]KAZNI'!$A$1:$B$92))</f>
      </c>
      <c r="AM22" s="90"/>
      <c r="AN22" s="90"/>
      <c r="AO22" s="90">
        <f t="shared" si="0"/>
      </c>
      <c r="AP22" s="90"/>
      <c r="AQ22" s="90">
        <f t="shared" si="1"/>
      </c>
      <c r="AR22" s="91"/>
    </row>
    <row r="23" spans="1:44" s="20" customFormat="1" ht="12" customHeight="1">
      <c r="A23" s="51"/>
      <c r="B23" s="72"/>
      <c r="C23" s="75"/>
      <c r="D23" s="75"/>
      <c r="E23" s="75"/>
      <c r="F23" s="75"/>
      <c r="G23" s="75"/>
      <c r="H23" s="75"/>
      <c r="I23" s="52"/>
      <c r="J23" s="53"/>
      <c r="K23" s="11"/>
      <c r="L23" s="13"/>
      <c r="M23" s="43"/>
      <c r="N23" s="87"/>
      <c r="O23" s="88"/>
      <c r="P23" s="44"/>
      <c r="Q23" s="44"/>
      <c r="R23" s="44"/>
      <c r="S23" s="19"/>
      <c r="T23" s="46"/>
      <c r="U23" s="44"/>
      <c r="V23" s="44"/>
      <c r="W23" s="44"/>
      <c r="X23" s="44"/>
      <c r="Y23" s="19"/>
      <c r="Z23" s="46"/>
      <c r="AA23" s="44"/>
      <c r="AB23" s="44"/>
      <c r="AC23" s="44"/>
      <c r="AD23" s="44"/>
      <c r="AE23" s="13"/>
      <c r="AF23" s="15"/>
      <c r="AG23" s="172"/>
      <c r="AH23" s="90"/>
      <c r="AI23" s="49"/>
      <c r="AJ23" s="49"/>
      <c r="AK23" s="59"/>
      <c r="AL23" s="90">
        <f>IF(AK23="","",LOOKUP(AK23,'[1]KAZNI'!$A$1:$B$92))</f>
      </c>
      <c r="AM23" s="90"/>
      <c r="AN23" s="90"/>
      <c r="AO23" s="90">
        <f t="shared" si="0"/>
      </c>
      <c r="AP23" s="90"/>
      <c r="AQ23" s="90">
        <f t="shared" si="1"/>
      </c>
      <c r="AR23" s="91"/>
    </row>
    <row r="24" spans="1:44" s="20" customFormat="1" ht="12" customHeight="1">
      <c r="A24" s="51"/>
      <c r="B24" s="72"/>
      <c r="C24" s="75"/>
      <c r="D24" s="75"/>
      <c r="E24" s="75"/>
      <c r="F24" s="75"/>
      <c r="G24" s="75"/>
      <c r="H24" s="75"/>
      <c r="I24" s="52"/>
      <c r="J24" s="53"/>
      <c r="K24" s="11"/>
      <c r="L24" s="13"/>
      <c r="M24" s="43"/>
      <c r="N24" s="87"/>
      <c r="O24" s="88"/>
      <c r="P24" s="44"/>
      <c r="Q24" s="44"/>
      <c r="R24" s="44"/>
      <c r="S24" s="19"/>
      <c r="T24" s="46"/>
      <c r="U24" s="44"/>
      <c r="V24" s="44"/>
      <c r="W24" s="44"/>
      <c r="X24" s="44"/>
      <c r="Y24" s="19"/>
      <c r="Z24" s="46"/>
      <c r="AA24" s="44"/>
      <c r="AB24" s="44"/>
      <c r="AC24" s="44"/>
      <c r="AD24" s="44"/>
      <c r="AE24" s="13"/>
      <c r="AF24" s="15"/>
      <c r="AG24" s="89"/>
      <c r="AH24" s="85"/>
      <c r="AI24" s="44"/>
      <c r="AJ24" s="44"/>
      <c r="AK24" s="45"/>
      <c r="AL24" s="85">
        <f>IF(AK24="","",LOOKUP(AK24,'[1]KAZNI'!$A$1:$B$92))</f>
      </c>
      <c r="AM24" s="85"/>
      <c r="AN24" s="85"/>
      <c r="AO24" s="85">
        <f t="shared" si="0"/>
      </c>
      <c r="AP24" s="85"/>
      <c r="AQ24" s="85">
        <f t="shared" si="1"/>
      </c>
      <c r="AR24" s="86"/>
    </row>
    <row r="25" spans="1:44" s="20" customFormat="1" ht="12" customHeight="1">
      <c r="A25" s="51"/>
      <c r="B25" s="72"/>
      <c r="C25" s="75"/>
      <c r="D25" s="75"/>
      <c r="E25" s="75"/>
      <c r="F25" s="75"/>
      <c r="G25" s="75"/>
      <c r="H25" s="75"/>
      <c r="I25" s="52"/>
      <c r="J25" s="53"/>
      <c r="K25" s="11"/>
      <c r="L25" s="13"/>
      <c r="M25" s="43"/>
      <c r="N25" s="87"/>
      <c r="O25" s="88"/>
      <c r="P25" s="44"/>
      <c r="Q25" s="44"/>
      <c r="R25" s="44"/>
      <c r="S25" s="19"/>
      <c r="T25" s="46"/>
      <c r="U25" s="44"/>
      <c r="V25" s="44"/>
      <c r="W25" s="44"/>
      <c r="X25" s="44"/>
      <c r="Y25" s="19"/>
      <c r="Z25" s="46"/>
      <c r="AA25" s="44"/>
      <c r="AB25" s="44"/>
      <c r="AC25" s="44"/>
      <c r="AD25" s="44"/>
      <c r="AE25" s="13"/>
      <c r="AF25" s="15"/>
      <c r="AG25" s="89"/>
      <c r="AH25" s="85"/>
      <c r="AI25" s="44"/>
      <c r="AJ25" s="44"/>
      <c r="AK25" s="45"/>
      <c r="AL25" s="85">
        <f>IF(AK25="","",LOOKUP(AK25,'[1]KAZNI'!$A$1:$B$92))</f>
      </c>
      <c r="AM25" s="85"/>
      <c r="AN25" s="85"/>
      <c r="AO25" s="85">
        <f t="shared" si="0"/>
      </c>
      <c r="AP25" s="85"/>
      <c r="AQ25" s="85">
        <f t="shared" si="1"/>
      </c>
      <c r="AR25" s="86"/>
    </row>
    <row r="26" spans="1:44" s="20" customFormat="1" ht="12" customHeight="1">
      <c r="A26" s="51"/>
      <c r="B26" s="72"/>
      <c r="C26" s="75"/>
      <c r="D26" s="75"/>
      <c r="E26" s="75"/>
      <c r="F26" s="75"/>
      <c r="G26" s="75"/>
      <c r="H26" s="75"/>
      <c r="I26" s="52"/>
      <c r="J26" s="53"/>
      <c r="K26" s="11"/>
      <c r="L26" s="13"/>
      <c r="M26" s="43"/>
      <c r="N26" s="87"/>
      <c r="O26" s="88"/>
      <c r="P26" s="44"/>
      <c r="Q26" s="44"/>
      <c r="R26" s="44"/>
      <c r="S26" s="19"/>
      <c r="T26" s="46"/>
      <c r="U26" s="44"/>
      <c r="V26" s="44"/>
      <c r="W26" s="44"/>
      <c r="X26" s="44"/>
      <c r="Y26" s="19"/>
      <c r="Z26" s="46"/>
      <c r="AA26" s="44"/>
      <c r="AB26" s="44"/>
      <c r="AC26" s="44"/>
      <c r="AD26" s="44"/>
      <c r="AE26" s="13"/>
      <c r="AF26" s="15"/>
      <c r="AG26" s="89"/>
      <c r="AH26" s="85"/>
      <c r="AI26" s="44"/>
      <c r="AJ26" s="44"/>
      <c r="AK26" s="45"/>
      <c r="AL26" s="85">
        <f>IF(AK26="","",LOOKUP(AK26,'[1]KAZNI'!$A$1:$B$92))</f>
      </c>
      <c r="AM26" s="85"/>
      <c r="AN26" s="85"/>
      <c r="AO26" s="85">
        <f t="shared" si="0"/>
      </c>
      <c r="AP26" s="85"/>
      <c r="AQ26" s="85">
        <f t="shared" si="1"/>
      </c>
      <c r="AR26" s="86"/>
    </row>
    <row r="27" spans="1:44" s="20" customFormat="1" ht="12" customHeight="1">
      <c r="A27" s="51"/>
      <c r="B27" s="72"/>
      <c r="C27" s="75"/>
      <c r="D27" s="75"/>
      <c r="E27" s="75"/>
      <c r="F27" s="75"/>
      <c r="G27" s="75"/>
      <c r="H27" s="75"/>
      <c r="I27" s="52"/>
      <c r="J27" s="53"/>
      <c r="K27" s="11"/>
      <c r="L27" s="13"/>
      <c r="M27" s="43"/>
      <c r="N27" s="87"/>
      <c r="O27" s="88"/>
      <c r="P27" s="44"/>
      <c r="Q27" s="44"/>
      <c r="R27" s="44"/>
      <c r="S27" s="19"/>
      <c r="T27" s="46"/>
      <c r="U27" s="44"/>
      <c r="V27" s="44"/>
      <c r="W27" s="44"/>
      <c r="X27" s="44"/>
      <c r="Y27" s="19"/>
      <c r="Z27" s="46"/>
      <c r="AA27" s="44"/>
      <c r="AB27" s="44"/>
      <c r="AC27" s="44"/>
      <c r="AD27" s="44"/>
      <c r="AE27" s="13"/>
      <c r="AF27" s="15"/>
      <c r="AG27" s="89"/>
      <c r="AH27" s="85"/>
      <c r="AI27" s="44"/>
      <c r="AJ27" s="44"/>
      <c r="AK27" s="45"/>
      <c r="AL27" s="85">
        <f>IF(AK27="","",LOOKUP(AK27,'[1]KAZNI'!$A$1:$B$92))</f>
      </c>
      <c r="AM27" s="85"/>
      <c r="AN27" s="85"/>
      <c r="AO27" s="85">
        <f t="shared" si="0"/>
      </c>
      <c r="AP27" s="85"/>
      <c r="AQ27" s="85">
        <f t="shared" si="1"/>
      </c>
      <c r="AR27" s="86"/>
    </row>
    <row r="28" spans="1:44" s="20" customFormat="1" ht="12" customHeight="1">
      <c r="A28" s="18"/>
      <c r="B28" s="108"/>
      <c r="C28" s="109"/>
      <c r="D28" s="109"/>
      <c r="E28" s="109"/>
      <c r="F28" s="109"/>
      <c r="G28" s="109"/>
      <c r="H28" s="109"/>
      <c r="I28" s="12"/>
      <c r="J28" s="11"/>
      <c r="K28" s="11"/>
      <c r="L28" s="13"/>
      <c r="M28" s="43"/>
      <c r="N28" s="87"/>
      <c r="O28" s="88"/>
      <c r="P28" s="44"/>
      <c r="Q28" s="44"/>
      <c r="R28" s="44"/>
      <c r="S28" s="19"/>
      <c r="T28" s="46"/>
      <c r="U28" s="44"/>
      <c r="V28" s="44"/>
      <c r="W28" s="44"/>
      <c r="X28" s="44"/>
      <c r="Y28" s="19"/>
      <c r="Z28" s="46"/>
      <c r="AA28" s="44"/>
      <c r="AB28" s="44"/>
      <c r="AC28" s="44"/>
      <c r="AD28" s="44"/>
      <c r="AE28" s="13"/>
      <c r="AF28" s="15"/>
      <c r="AG28" s="89"/>
      <c r="AH28" s="85"/>
      <c r="AI28" s="44"/>
      <c r="AJ28" s="44"/>
      <c r="AK28" s="45"/>
      <c r="AL28" s="85">
        <f>IF(AK28="","",LOOKUP(AK28,'[1]KAZNI'!$A$1:$B$92))</f>
      </c>
      <c r="AM28" s="85"/>
      <c r="AN28" s="85"/>
      <c r="AO28" s="85">
        <f t="shared" si="0"/>
      </c>
      <c r="AP28" s="85"/>
      <c r="AQ28" s="85">
        <f>IF(AJ28&gt;0,AO28+TIME(0,AJ28,0),"")</f>
      </c>
      <c r="AR28" s="86"/>
    </row>
    <row r="29" spans="1:44" s="6" customFormat="1" ht="12" customHeight="1">
      <c r="A29" s="100" t="s">
        <v>14</v>
      </c>
      <c r="B29" s="92"/>
      <c r="C29" s="92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29"/>
      <c r="O29" s="92" t="s">
        <v>13</v>
      </c>
      <c r="P29" s="92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29"/>
      <c r="AB29" s="92" t="s">
        <v>43</v>
      </c>
      <c r="AC29" s="92"/>
      <c r="AD29" s="92"/>
      <c r="AE29" s="92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30"/>
    </row>
    <row r="30" spans="1:44" s="6" customFormat="1" ht="3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s="1" customFormat="1" ht="15" customHeight="1">
      <c r="A31" s="94" t="s">
        <v>72</v>
      </c>
      <c r="B31" s="95"/>
      <c r="C31" s="95"/>
      <c r="D31" s="95"/>
      <c r="E31" s="95"/>
      <c r="F31" s="78"/>
      <c r="G31" s="78"/>
      <c r="H31" s="78"/>
      <c r="I31" s="78"/>
      <c r="J31" s="78"/>
      <c r="K31" s="78"/>
      <c r="L31" s="79"/>
      <c r="M31" s="96" t="s">
        <v>23</v>
      </c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7"/>
      <c r="AF31" s="189" t="s">
        <v>9</v>
      </c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7"/>
    </row>
    <row r="32" spans="1:44" s="1" customFormat="1" ht="12" customHeight="1">
      <c r="A32" s="101" t="s">
        <v>84</v>
      </c>
      <c r="B32" s="83"/>
      <c r="C32" s="83"/>
      <c r="D32" s="83"/>
      <c r="E32" s="83"/>
      <c r="F32" s="80"/>
      <c r="G32" s="80"/>
      <c r="H32" s="80"/>
      <c r="I32" s="80"/>
      <c r="J32" s="80"/>
      <c r="K32" s="80"/>
      <c r="L32" s="81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9"/>
      <c r="AF32" s="190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9"/>
    </row>
    <row r="33" spans="1:44" s="17" customFormat="1" ht="12" customHeight="1">
      <c r="A33" s="8" t="s">
        <v>24</v>
      </c>
      <c r="B33" s="82" t="s">
        <v>81</v>
      </c>
      <c r="C33" s="83"/>
      <c r="D33" s="83"/>
      <c r="E33" s="83"/>
      <c r="F33" s="83"/>
      <c r="G33" s="83"/>
      <c r="H33" s="83"/>
      <c r="I33" s="84"/>
      <c r="J33" s="21" t="s">
        <v>25</v>
      </c>
      <c r="K33" s="21" t="s">
        <v>26</v>
      </c>
      <c r="L33" s="10" t="s">
        <v>27</v>
      </c>
      <c r="M33" s="12" t="s">
        <v>0</v>
      </c>
      <c r="N33" s="186" t="s">
        <v>10</v>
      </c>
      <c r="O33" s="187"/>
      <c r="P33" s="11" t="s">
        <v>11</v>
      </c>
      <c r="Q33" s="11" t="s">
        <v>3</v>
      </c>
      <c r="R33" s="11" t="s">
        <v>4</v>
      </c>
      <c r="S33" s="19" t="s">
        <v>28</v>
      </c>
      <c r="T33" s="14" t="s">
        <v>29</v>
      </c>
      <c r="U33" s="11" t="s">
        <v>30</v>
      </c>
      <c r="V33" s="11" t="s">
        <v>31</v>
      </c>
      <c r="W33" s="11" t="s">
        <v>32</v>
      </c>
      <c r="X33" s="11" t="s">
        <v>33</v>
      </c>
      <c r="Y33" s="13" t="s">
        <v>34</v>
      </c>
      <c r="Z33" s="14" t="s">
        <v>35</v>
      </c>
      <c r="AA33" s="11" t="s">
        <v>36</v>
      </c>
      <c r="AB33" s="11" t="s">
        <v>37</v>
      </c>
      <c r="AC33" s="11" t="s">
        <v>38</v>
      </c>
      <c r="AD33" s="11" t="s">
        <v>39</v>
      </c>
      <c r="AE33" s="13" t="s">
        <v>40</v>
      </c>
      <c r="AF33" s="15" t="s">
        <v>20</v>
      </c>
      <c r="AG33" s="186" t="s">
        <v>10</v>
      </c>
      <c r="AH33" s="187"/>
      <c r="AI33" s="11" t="s">
        <v>24</v>
      </c>
      <c r="AJ33" s="11" t="s">
        <v>1</v>
      </c>
      <c r="AK33" s="16" t="s">
        <v>82</v>
      </c>
      <c r="AL33" s="187" t="s">
        <v>41</v>
      </c>
      <c r="AM33" s="187"/>
      <c r="AN33" s="187"/>
      <c r="AO33" s="187" t="s">
        <v>6</v>
      </c>
      <c r="AP33" s="187"/>
      <c r="AQ33" s="187" t="s">
        <v>42</v>
      </c>
      <c r="AR33" s="188"/>
    </row>
    <row r="34" spans="1:44" s="17" customFormat="1" ht="12" customHeight="1">
      <c r="A34" s="57"/>
      <c r="B34" s="76"/>
      <c r="C34" s="76"/>
      <c r="D34" s="76"/>
      <c r="E34" s="76"/>
      <c r="F34" s="76"/>
      <c r="G34" s="76"/>
      <c r="H34" s="77"/>
      <c r="I34" s="52"/>
      <c r="J34" s="53"/>
      <c r="K34" s="11"/>
      <c r="L34" s="13"/>
      <c r="M34" s="61"/>
      <c r="N34" s="90"/>
      <c r="O34" s="90"/>
      <c r="P34" s="49"/>
      <c r="Q34" s="49"/>
      <c r="R34" s="49"/>
      <c r="S34" s="50"/>
      <c r="T34" s="61"/>
      <c r="U34" s="49"/>
      <c r="V34" s="49"/>
      <c r="W34" s="49"/>
      <c r="X34" s="49"/>
      <c r="Y34" s="50"/>
      <c r="Z34" s="61"/>
      <c r="AA34" s="49"/>
      <c r="AB34" s="49"/>
      <c r="AC34" s="49"/>
      <c r="AD34" s="49"/>
      <c r="AE34" s="65"/>
      <c r="AF34" s="15"/>
      <c r="AG34" s="90"/>
      <c r="AH34" s="90"/>
      <c r="AI34" s="49"/>
      <c r="AJ34" s="49"/>
      <c r="AK34" s="59"/>
      <c r="AL34" s="90"/>
      <c r="AM34" s="90"/>
      <c r="AN34" s="90"/>
      <c r="AO34" s="90"/>
      <c r="AP34" s="90"/>
      <c r="AQ34" s="90"/>
      <c r="AR34" s="91"/>
    </row>
    <row r="35" spans="1:44" s="17" customFormat="1" ht="12" customHeight="1">
      <c r="A35" s="57"/>
      <c r="B35" s="71"/>
      <c r="C35" s="71"/>
      <c r="D35" s="71"/>
      <c r="E35" s="71"/>
      <c r="F35" s="71"/>
      <c r="G35" s="71"/>
      <c r="H35" s="72"/>
      <c r="I35" s="52"/>
      <c r="J35" s="53"/>
      <c r="K35" s="11"/>
      <c r="L35" s="13"/>
      <c r="M35" s="61"/>
      <c r="N35" s="172"/>
      <c r="O35" s="90"/>
      <c r="P35" s="49"/>
      <c r="Q35" s="49"/>
      <c r="R35" s="49"/>
      <c r="S35" s="50"/>
      <c r="T35" s="61"/>
      <c r="U35" s="49"/>
      <c r="V35" s="49"/>
      <c r="W35" s="49"/>
      <c r="X35" s="49"/>
      <c r="Y35" s="50"/>
      <c r="Z35" s="61"/>
      <c r="AA35" s="49"/>
      <c r="AB35" s="49"/>
      <c r="AC35" s="49"/>
      <c r="AD35" s="49"/>
      <c r="AE35" s="65"/>
      <c r="AF35" s="15"/>
      <c r="AG35" s="185"/>
      <c r="AH35" s="170"/>
      <c r="AI35" s="47"/>
      <c r="AJ35" s="47"/>
      <c r="AK35" s="62"/>
      <c r="AL35" s="170"/>
      <c r="AM35" s="170"/>
      <c r="AN35" s="170"/>
      <c r="AO35" s="170"/>
      <c r="AP35" s="170"/>
      <c r="AQ35" s="170"/>
      <c r="AR35" s="171"/>
    </row>
    <row r="36" spans="1:44" s="17" customFormat="1" ht="12" customHeight="1">
      <c r="A36" s="57"/>
      <c r="B36" s="73"/>
      <c r="C36" s="73"/>
      <c r="D36" s="73"/>
      <c r="E36" s="73"/>
      <c r="F36" s="73"/>
      <c r="G36" s="73"/>
      <c r="H36" s="74"/>
      <c r="I36" s="52"/>
      <c r="J36" s="53"/>
      <c r="K36" s="11"/>
      <c r="L36" s="13"/>
      <c r="M36" s="63"/>
      <c r="N36" s="170"/>
      <c r="O36" s="170"/>
      <c r="P36" s="47"/>
      <c r="Q36" s="47"/>
      <c r="R36" s="47"/>
      <c r="S36" s="48"/>
      <c r="T36" s="63"/>
      <c r="U36" s="47"/>
      <c r="V36" s="47"/>
      <c r="W36" s="47"/>
      <c r="X36" s="47"/>
      <c r="Y36" s="48"/>
      <c r="Z36" s="63"/>
      <c r="AA36" s="47"/>
      <c r="AB36" s="47"/>
      <c r="AC36" s="47"/>
      <c r="AD36" s="47"/>
      <c r="AE36" s="67"/>
      <c r="AF36" s="15"/>
      <c r="AG36" s="170"/>
      <c r="AH36" s="170"/>
      <c r="AI36" s="47"/>
      <c r="AJ36" s="47"/>
      <c r="AK36" s="62"/>
      <c r="AL36" s="170"/>
      <c r="AM36" s="170"/>
      <c r="AN36" s="170"/>
      <c r="AO36" s="170"/>
      <c r="AP36" s="170"/>
      <c r="AQ36" s="170"/>
      <c r="AR36" s="171"/>
    </row>
    <row r="37" spans="1:44" s="17" customFormat="1" ht="12" customHeight="1">
      <c r="A37" s="57"/>
      <c r="B37" s="71"/>
      <c r="C37" s="71"/>
      <c r="D37" s="71"/>
      <c r="E37" s="71"/>
      <c r="F37" s="71"/>
      <c r="G37" s="71"/>
      <c r="H37" s="72"/>
      <c r="I37" s="52"/>
      <c r="J37" s="53"/>
      <c r="K37" s="11"/>
      <c r="L37" s="13"/>
      <c r="M37" s="61"/>
      <c r="N37" s="172"/>
      <c r="O37" s="90"/>
      <c r="P37" s="49"/>
      <c r="Q37" s="49"/>
      <c r="R37" s="49"/>
      <c r="S37" s="50"/>
      <c r="T37" s="61"/>
      <c r="U37" s="49"/>
      <c r="V37" s="49"/>
      <c r="W37" s="49"/>
      <c r="X37" s="49"/>
      <c r="Y37" s="50"/>
      <c r="Z37" s="61"/>
      <c r="AA37" s="49"/>
      <c r="AB37" s="49"/>
      <c r="AC37" s="49"/>
      <c r="AD37" s="49"/>
      <c r="AE37" s="65"/>
      <c r="AF37" s="15"/>
      <c r="AG37" s="170"/>
      <c r="AH37" s="170"/>
      <c r="AI37" s="47"/>
      <c r="AJ37" s="47"/>
      <c r="AK37" s="62"/>
      <c r="AL37" s="170"/>
      <c r="AM37" s="170"/>
      <c r="AN37" s="170"/>
      <c r="AO37" s="170"/>
      <c r="AP37" s="170"/>
      <c r="AQ37" s="170"/>
      <c r="AR37" s="171"/>
    </row>
    <row r="38" spans="1:44" s="17" customFormat="1" ht="12" customHeight="1">
      <c r="A38" s="57"/>
      <c r="B38" s="73"/>
      <c r="C38" s="73"/>
      <c r="D38" s="73"/>
      <c r="E38" s="73"/>
      <c r="F38" s="73"/>
      <c r="G38" s="73"/>
      <c r="H38" s="74"/>
      <c r="I38" s="52"/>
      <c r="J38" s="53"/>
      <c r="K38" s="11"/>
      <c r="L38" s="13"/>
      <c r="M38" s="63"/>
      <c r="N38" s="170"/>
      <c r="O38" s="170"/>
      <c r="P38" s="47"/>
      <c r="Q38" s="47"/>
      <c r="R38" s="47"/>
      <c r="S38" s="48"/>
      <c r="T38" s="61"/>
      <c r="U38" s="58"/>
      <c r="V38" s="49"/>
      <c r="W38" s="49"/>
      <c r="X38" s="49"/>
      <c r="Y38" s="50"/>
      <c r="Z38" s="61"/>
      <c r="AA38" s="49"/>
      <c r="AB38" s="49"/>
      <c r="AC38" s="49"/>
      <c r="AD38" s="49"/>
      <c r="AE38" s="65"/>
      <c r="AF38" s="15"/>
      <c r="AG38" s="185"/>
      <c r="AH38" s="170"/>
      <c r="AI38" s="47"/>
      <c r="AJ38" s="47"/>
      <c r="AK38" s="62"/>
      <c r="AL38" s="170"/>
      <c r="AM38" s="170"/>
      <c r="AN38" s="170"/>
      <c r="AO38" s="170"/>
      <c r="AP38" s="170"/>
      <c r="AQ38" s="170"/>
      <c r="AR38" s="171"/>
    </row>
    <row r="39" spans="1:44" s="17" customFormat="1" ht="12" customHeight="1">
      <c r="A39" s="57"/>
      <c r="B39" s="71"/>
      <c r="C39" s="71"/>
      <c r="D39" s="71"/>
      <c r="E39" s="71"/>
      <c r="F39" s="71"/>
      <c r="G39" s="71"/>
      <c r="H39" s="72"/>
      <c r="I39" s="52"/>
      <c r="J39" s="53"/>
      <c r="K39" s="11"/>
      <c r="L39" s="13"/>
      <c r="M39" s="63"/>
      <c r="N39" s="170"/>
      <c r="O39" s="170"/>
      <c r="P39" s="47"/>
      <c r="Q39" s="47"/>
      <c r="R39" s="47"/>
      <c r="S39" s="48"/>
      <c r="T39" s="61"/>
      <c r="U39" s="58"/>
      <c r="V39" s="49"/>
      <c r="W39" s="49"/>
      <c r="X39" s="49"/>
      <c r="Y39" s="50"/>
      <c r="Z39" s="61"/>
      <c r="AA39" s="49"/>
      <c r="AB39" s="49"/>
      <c r="AC39" s="49"/>
      <c r="AD39" s="49"/>
      <c r="AE39" s="65"/>
      <c r="AF39" s="15"/>
      <c r="AG39" s="172"/>
      <c r="AH39" s="90"/>
      <c r="AI39" s="49"/>
      <c r="AJ39" s="49"/>
      <c r="AK39" s="59"/>
      <c r="AL39" s="90"/>
      <c r="AM39" s="90"/>
      <c r="AN39" s="90"/>
      <c r="AO39" s="90"/>
      <c r="AP39" s="90"/>
      <c r="AQ39" s="90"/>
      <c r="AR39" s="91"/>
    </row>
    <row r="40" spans="1:44" s="17" customFormat="1" ht="12" customHeight="1">
      <c r="A40" s="57"/>
      <c r="B40" s="71"/>
      <c r="C40" s="71"/>
      <c r="D40" s="71"/>
      <c r="E40" s="71"/>
      <c r="F40" s="71"/>
      <c r="G40" s="71"/>
      <c r="H40" s="72"/>
      <c r="I40" s="52"/>
      <c r="J40" s="53"/>
      <c r="K40" s="11"/>
      <c r="L40" s="13"/>
      <c r="M40" s="60"/>
      <c r="N40" s="185"/>
      <c r="O40" s="170"/>
      <c r="P40" s="47"/>
      <c r="Q40" s="47"/>
      <c r="R40" s="47"/>
      <c r="S40" s="48"/>
      <c r="T40" s="63"/>
      <c r="U40" s="47"/>
      <c r="V40" s="47"/>
      <c r="W40" s="47"/>
      <c r="X40" s="47"/>
      <c r="Y40" s="48"/>
      <c r="Z40" s="63"/>
      <c r="AA40" s="47"/>
      <c r="AB40" s="47"/>
      <c r="AC40" s="47"/>
      <c r="AD40" s="47"/>
      <c r="AE40" s="67"/>
      <c r="AF40" s="15"/>
      <c r="AG40" s="172"/>
      <c r="AH40" s="90"/>
      <c r="AI40" s="49"/>
      <c r="AJ40" s="49"/>
      <c r="AK40" s="59"/>
      <c r="AL40" s="90"/>
      <c r="AM40" s="90"/>
      <c r="AN40" s="90"/>
      <c r="AO40" s="90"/>
      <c r="AP40" s="90"/>
      <c r="AQ40" s="90"/>
      <c r="AR40" s="91"/>
    </row>
    <row r="41" spans="1:44" s="17" customFormat="1" ht="12" customHeight="1">
      <c r="A41" s="57"/>
      <c r="B41" s="71"/>
      <c r="C41" s="71"/>
      <c r="D41" s="71"/>
      <c r="E41" s="71"/>
      <c r="F41" s="71"/>
      <c r="G41" s="71"/>
      <c r="H41" s="72"/>
      <c r="I41" s="52"/>
      <c r="J41" s="53"/>
      <c r="K41" s="11"/>
      <c r="L41" s="13"/>
      <c r="M41" s="58"/>
      <c r="N41" s="172"/>
      <c r="O41" s="90"/>
      <c r="P41" s="49"/>
      <c r="Q41" s="49"/>
      <c r="R41" s="49"/>
      <c r="S41" s="50"/>
      <c r="T41" s="61"/>
      <c r="U41" s="49"/>
      <c r="V41" s="49"/>
      <c r="W41" s="49"/>
      <c r="X41" s="49"/>
      <c r="Y41" s="50"/>
      <c r="Z41" s="61"/>
      <c r="AA41" s="49"/>
      <c r="AB41" s="49"/>
      <c r="AC41" s="49"/>
      <c r="AD41" s="49"/>
      <c r="AE41" s="65"/>
      <c r="AF41" s="15"/>
      <c r="AG41" s="172"/>
      <c r="AH41" s="90"/>
      <c r="AI41" s="49"/>
      <c r="AJ41" s="49"/>
      <c r="AK41" s="59"/>
      <c r="AL41" s="90">
        <f>IF(AK41="","",LOOKUP(AK41,'[1]KAZNI'!$A$1:$B$92))</f>
      </c>
      <c r="AM41" s="90"/>
      <c r="AN41" s="90"/>
      <c r="AO41" s="90">
        <f aca="true" t="shared" si="2" ref="AO41:AO55">IF(AJ41&gt;0,+AG41,"")</f>
      </c>
      <c r="AP41" s="90"/>
      <c r="AQ41" s="90">
        <f aca="true" t="shared" si="3" ref="AQ41:AQ55">IF(AJ41&gt;0,AO41+TIME(0,AJ41,0),"")</f>
      </c>
      <c r="AR41" s="91"/>
    </row>
    <row r="42" spans="1:44" s="17" customFormat="1" ht="12" customHeight="1">
      <c r="A42" s="57"/>
      <c r="B42" s="73"/>
      <c r="C42" s="73"/>
      <c r="D42" s="73"/>
      <c r="E42" s="73"/>
      <c r="F42" s="73"/>
      <c r="G42" s="73"/>
      <c r="H42" s="74"/>
      <c r="I42" s="52"/>
      <c r="J42" s="53"/>
      <c r="K42" s="11"/>
      <c r="L42" s="13"/>
      <c r="M42" s="58"/>
      <c r="N42" s="172"/>
      <c r="O42" s="90"/>
      <c r="P42" s="49"/>
      <c r="Q42" s="49"/>
      <c r="R42" s="49"/>
      <c r="S42" s="50"/>
      <c r="T42" s="61"/>
      <c r="U42" s="49"/>
      <c r="V42" s="49"/>
      <c r="W42" s="49"/>
      <c r="X42" s="49"/>
      <c r="Y42" s="50"/>
      <c r="Z42" s="61"/>
      <c r="AA42" s="49"/>
      <c r="AB42" s="49"/>
      <c r="AC42" s="49"/>
      <c r="AD42" s="49"/>
      <c r="AE42" s="65"/>
      <c r="AF42" s="15"/>
      <c r="AG42" s="172"/>
      <c r="AH42" s="90"/>
      <c r="AI42" s="49"/>
      <c r="AJ42" s="49"/>
      <c r="AK42" s="59"/>
      <c r="AL42" s="90">
        <f>IF(AK42="","",LOOKUP(AK42,'[1]KAZNI'!$A$1:$B$92))</f>
      </c>
      <c r="AM42" s="90"/>
      <c r="AN42" s="90"/>
      <c r="AO42" s="90">
        <f t="shared" si="2"/>
      </c>
      <c r="AP42" s="90"/>
      <c r="AQ42" s="90">
        <f t="shared" si="3"/>
      </c>
      <c r="AR42" s="91"/>
    </row>
    <row r="43" spans="1:44" s="17" customFormat="1" ht="12" customHeight="1">
      <c r="A43" s="57"/>
      <c r="B43" s="71"/>
      <c r="C43" s="71"/>
      <c r="D43" s="71"/>
      <c r="E43" s="71"/>
      <c r="F43" s="71"/>
      <c r="G43" s="71"/>
      <c r="H43" s="72"/>
      <c r="I43" s="52"/>
      <c r="J43" s="53"/>
      <c r="K43" s="11"/>
      <c r="L43" s="13"/>
      <c r="M43" s="58"/>
      <c r="N43" s="172"/>
      <c r="O43" s="90"/>
      <c r="P43" s="49"/>
      <c r="Q43" s="49"/>
      <c r="R43" s="49"/>
      <c r="S43" s="50"/>
      <c r="T43" s="61"/>
      <c r="U43" s="49"/>
      <c r="V43" s="49"/>
      <c r="W43" s="49"/>
      <c r="X43" s="49"/>
      <c r="Y43" s="50"/>
      <c r="Z43" s="61"/>
      <c r="AA43" s="49"/>
      <c r="AB43" s="49"/>
      <c r="AC43" s="49"/>
      <c r="AD43" s="49"/>
      <c r="AE43" s="65"/>
      <c r="AF43" s="15"/>
      <c r="AG43" s="172"/>
      <c r="AH43" s="90"/>
      <c r="AI43" s="49"/>
      <c r="AJ43" s="49"/>
      <c r="AK43" s="59"/>
      <c r="AL43" s="90">
        <f>IF(AK43="","",LOOKUP(AK43,'[1]KAZNI'!$A$1:$B$92))</f>
      </c>
      <c r="AM43" s="90"/>
      <c r="AN43" s="90"/>
      <c r="AO43" s="90">
        <f t="shared" si="2"/>
      </c>
      <c r="AP43" s="90"/>
      <c r="AQ43" s="90">
        <f t="shared" si="3"/>
      </c>
      <c r="AR43" s="91"/>
    </row>
    <row r="44" spans="1:44" s="17" customFormat="1" ht="12" customHeight="1">
      <c r="A44" s="57"/>
      <c r="B44" s="71"/>
      <c r="C44" s="71"/>
      <c r="D44" s="71"/>
      <c r="E44" s="71"/>
      <c r="F44" s="71"/>
      <c r="G44" s="71"/>
      <c r="H44" s="72"/>
      <c r="I44" s="52"/>
      <c r="J44" s="53"/>
      <c r="K44" s="11"/>
      <c r="L44" s="13"/>
      <c r="M44" s="58"/>
      <c r="N44" s="172"/>
      <c r="O44" s="90"/>
      <c r="P44" s="49"/>
      <c r="Q44" s="49"/>
      <c r="R44" s="49"/>
      <c r="S44" s="50"/>
      <c r="T44" s="61"/>
      <c r="U44" s="49"/>
      <c r="V44" s="49"/>
      <c r="W44" s="49"/>
      <c r="X44" s="49"/>
      <c r="Y44" s="50"/>
      <c r="Z44" s="61"/>
      <c r="AA44" s="49"/>
      <c r="AB44" s="49"/>
      <c r="AC44" s="49"/>
      <c r="AD44" s="49"/>
      <c r="AE44" s="65"/>
      <c r="AF44" s="15"/>
      <c r="AG44" s="172"/>
      <c r="AH44" s="90"/>
      <c r="AI44" s="49"/>
      <c r="AJ44" s="49"/>
      <c r="AK44" s="59"/>
      <c r="AL44" s="90">
        <f>IF(AK44="","",LOOKUP(AK44,'[1]KAZNI'!$A$1:$B$92))</f>
      </c>
      <c r="AM44" s="90"/>
      <c r="AN44" s="90"/>
      <c r="AO44" s="90">
        <f t="shared" si="2"/>
      </c>
      <c r="AP44" s="90"/>
      <c r="AQ44" s="90">
        <f t="shared" si="3"/>
      </c>
      <c r="AR44" s="91"/>
    </row>
    <row r="45" spans="1:44" s="17" customFormat="1" ht="12" customHeight="1">
      <c r="A45" s="57"/>
      <c r="B45" s="73"/>
      <c r="C45" s="73"/>
      <c r="D45" s="73"/>
      <c r="E45" s="73"/>
      <c r="F45" s="73"/>
      <c r="G45" s="73"/>
      <c r="H45" s="74"/>
      <c r="I45" s="52"/>
      <c r="J45" s="53"/>
      <c r="K45" s="11"/>
      <c r="L45" s="13"/>
      <c r="M45" s="58"/>
      <c r="N45" s="172"/>
      <c r="O45" s="90"/>
      <c r="P45" s="49"/>
      <c r="Q45" s="49"/>
      <c r="R45" s="49"/>
      <c r="S45" s="50"/>
      <c r="T45" s="61"/>
      <c r="U45" s="49"/>
      <c r="V45" s="49"/>
      <c r="W45" s="49"/>
      <c r="X45" s="49"/>
      <c r="Y45" s="50"/>
      <c r="Z45" s="61"/>
      <c r="AA45" s="49"/>
      <c r="AB45" s="49"/>
      <c r="AC45" s="49"/>
      <c r="AD45" s="49"/>
      <c r="AE45" s="65"/>
      <c r="AF45" s="15"/>
      <c r="AG45" s="172"/>
      <c r="AH45" s="90"/>
      <c r="AI45" s="49"/>
      <c r="AJ45" s="49"/>
      <c r="AK45" s="59"/>
      <c r="AL45" s="90">
        <f>IF(AK45="","",LOOKUP(AK45,'[1]KAZNI'!$A$1:$B$92))</f>
      </c>
      <c r="AM45" s="90"/>
      <c r="AN45" s="90"/>
      <c r="AO45" s="90">
        <f t="shared" si="2"/>
      </c>
      <c r="AP45" s="90"/>
      <c r="AQ45" s="90">
        <f t="shared" si="3"/>
      </c>
      <c r="AR45" s="91"/>
    </row>
    <row r="46" spans="1:44" s="17" customFormat="1" ht="12" customHeight="1">
      <c r="A46" s="57"/>
      <c r="B46" s="73"/>
      <c r="C46" s="73"/>
      <c r="D46" s="73"/>
      <c r="E46" s="73"/>
      <c r="F46" s="73"/>
      <c r="G46" s="73"/>
      <c r="H46" s="74"/>
      <c r="I46" s="52"/>
      <c r="J46" s="53"/>
      <c r="K46" s="11"/>
      <c r="L46" s="13"/>
      <c r="M46" s="58"/>
      <c r="N46" s="172"/>
      <c r="O46" s="90"/>
      <c r="P46" s="49"/>
      <c r="Q46" s="49"/>
      <c r="R46" s="49"/>
      <c r="S46" s="50"/>
      <c r="T46" s="61"/>
      <c r="U46" s="49"/>
      <c r="V46" s="49"/>
      <c r="W46" s="49"/>
      <c r="X46" s="49"/>
      <c r="Y46" s="50"/>
      <c r="Z46" s="61"/>
      <c r="AA46" s="49"/>
      <c r="AB46" s="49"/>
      <c r="AC46" s="49"/>
      <c r="AD46" s="49"/>
      <c r="AE46" s="65"/>
      <c r="AF46" s="15"/>
      <c r="AG46" s="172"/>
      <c r="AH46" s="90"/>
      <c r="AI46" s="49"/>
      <c r="AJ46" s="49"/>
      <c r="AK46" s="59"/>
      <c r="AL46" s="90">
        <f>IF(AK46="","",LOOKUP(AK46,'[1]KAZNI'!$A$1:$B$92))</f>
      </c>
      <c r="AM46" s="90"/>
      <c r="AN46" s="90"/>
      <c r="AO46" s="90">
        <f t="shared" si="2"/>
      </c>
      <c r="AP46" s="90"/>
      <c r="AQ46" s="90">
        <f t="shared" si="3"/>
      </c>
      <c r="AR46" s="91"/>
    </row>
    <row r="47" spans="1:44" s="17" customFormat="1" ht="12" customHeight="1">
      <c r="A47" s="57"/>
      <c r="B47" s="71"/>
      <c r="C47" s="71"/>
      <c r="D47" s="71"/>
      <c r="E47" s="71"/>
      <c r="F47" s="71"/>
      <c r="G47" s="71"/>
      <c r="H47" s="72"/>
      <c r="I47" s="52"/>
      <c r="J47" s="53"/>
      <c r="K47" s="11"/>
      <c r="L47" s="13"/>
      <c r="M47" s="58"/>
      <c r="N47" s="172"/>
      <c r="O47" s="90"/>
      <c r="P47" s="49"/>
      <c r="Q47" s="49"/>
      <c r="R47" s="49"/>
      <c r="S47" s="50"/>
      <c r="T47" s="46"/>
      <c r="U47" s="44"/>
      <c r="V47" s="44"/>
      <c r="W47" s="44"/>
      <c r="X47" s="44"/>
      <c r="Y47" s="19"/>
      <c r="Z47" s="46"/>
      <c r="AA47" s="44"/>
      <c r="AB47" s="44"/>
      <c r="AC47" s="44"/>
      <c r="AD47" s="44"/>
      <c r="AE47" s="13"/>
      <c r="AF47" s="15"/>
      <c r="AG47" s="172"/>
      <c r="AH47" s="90"/>
      <c r="AI47" s="49"/>
      <c r="AJ47" s="49"/>
      <c r="AK47" s="59"/>
      <c r="AL47" s="90">
        <f>IF(AK47="","",LOOKUP(AK47,'[1]KAZNI'!$A$1:$B$92))</f>
      </c>
      <c r="AM47" s="90"/>
      <c r="AN47" s="90"/>
      <c r="AO47" s="90">
        <f t="shared" si="2"/>
      </c>
      <c r="AP47" s="90"/>
      <c r="AQ47" s="90">
        <f t="shared" si="3"/>
      </c>
      <c r="AR47" s="91"/>
    </row>
    <row r="48" spans="1:44" s="17" customFormat="1" ht="12" customHeight="1">
      <c r="A48" s="57"/>
      <c r="B48" s="71"/>
      <c r="C48" s="71"/>
      <c r="D48" s="71"/>
      <c r="E48" s="71"/>
      <c r="F48" s="71"/>
      <c r="G48" s="71"/>
      <c r="H48" s="72"/>
      <c r="I48" s="52"/>
      <c r="J48" s="53"/>
      <c r="K48" s="11"/>
      <c r="L48" s="13"/>
      <c r="M48" s="58"/>
      <c r="N48" s="172"/>
      <c r="O48" s="90"/>
      <c r="P48" s="49"/>
      <c r="Q48" s="49"/>
      <c r="R48" s="49"/>
      <c r="S48" s="50"/>
      <c r="T48" s="46"/>
      <c r="U48" s="44"/>
      <c r="V48" s="44"/>
      <c r="W48" s="44"/>
      <c r="X48" s="44"/>
      <c r="Y48" s="19"/>
      <c r="Z48" s="46"/>
      <c r="AA48" s="44"/>
      <c r="AB48" s="44"/>
      <c r="AC48" s="44"/>
      <c r="AD48" s="44"/>
      <c r="AE48" s="13"/>
      <c r="AF48" s="15"/>
      <c r="AG48" s="172"/>
      <c r="AH48" s="90"/>
      <c r="AI48" s="49"/>
      <c r="AJ48" s="49"/>
      <c r="AK48" s="59"/>
      <c r="AL48" s="90">
        <f>IF(AK48="","",LOOKUP(AK48,'[1]KAZNI'!$A$1:$B$92))</f>
      </c>
      <c r="AM48" s="90"/>
      <c r="AN48" s="90"/>
      <c r="AO48" s="90">
        <f t="shared" si="2"/>
      </c>
      <c r="AP48" s="90"/>
      <c r="AQ48" s="90">
        <f t="shared" si="3"/>
      </c>
      <c r="AR48" s="91"/>
    </row>
    <row r="49" spans="1:44" s="17" customFormat="1" ht="12" customHeight="1">
      <c r="A49" s="57"/>
      <c r="B49" s="71"/>
      <c r="C49" s="71"/>
      <c r="D49" s="71"/>
      <c r="E49" s="71"/>
      <c r="F49" s="71"/>
      <c r="G49" s="71"/>
      <c r="H49" s="72"/>
      <c r="I49" s="52"/>
      <c r="J49" s="53"/>
      <c r="K49" s="11"/>
      <c r="L49" s="13"/>
      <c r="M49" s="58"/>
      <c r="N49" s="172"/>
      <c r="O49" s="90"/>
      <c r="P49" s="49"/>
      <c r="Q49" s="49"/>
      <c r="R49" s="49"/>
      <c r="S49" s="50"/>
      <c r="T49" s="46"/>
      <c r="U49" s="44"/>
      <c r="V49" s="44"/>
      <c r="W49" s="44"/>
      <c r="X49" s="44"/>
      <c r="Y49" s="19"/>
      <c r="Z49" s="46"/>
      <c r="AA49" s="44"/>
      <c r="AB49" s="44"/>
      <c r="AC49" s="44"/>
      <c r="AD49" s="44"/>
      <c r="AE49" s="13"/>
      <c r="AF49" s="15"/>
      <c r="AG49" s="172"/>
      <c r="AH49" s="90"/>
      <c r="AI49" s="49"/>
      <c r="AJ49" s="49"/>
      <c r="AK49" s="59"/>
      <c r="AL49" s="90">
        <f>IF(AK49="","",LOOKUP(AK49,'[1]KAZNI'!$A$1:$B$92))</f>
      </c>
      <c r="AM49" s="90"/>
      <c r="AN49" s="90"/>
      <c r="AO49" s="90">
        <f t="shared" si="2"/>
      </c>
      <c r="AP49" s="90"/>
      <c r="AQ49" s="90">
        <f t="shared" si="3"/>
      </c>
      <c r="AR49" s="91"/>
    </row>
    <row r="50" spans="1:44" s="17" customFormat="1" ht="12" customHeight="1">
      <c r="A50" s="57"/>
      <c r="B50" s="71"/>
      <c r="C50" s="73"/>
      <c r="D50" s="73"/>
      <c r="E50" s="73"/>
      <c r="F50" s="73"/>
      <c r="G50" s="73"/>
      <c r="H50" s="74"/>
      <c r="I50" s="52"/>
      <c r="J50" s="53"/>
      <c r="K50" s="11"/>
      <c r="L50" s="13"/>
      <c r="M50" s="43"/>
      <c r="N50" s="89"/>
      <c r="O50" s="85"/>
      <c r="P50" s="44"/>
      <c r="Q50" s="44"/>
      <c r="R50" s="44"/>
      <c r="S50" s="19"/>
      <c r="T50" s="46"/>
      <c r="U50" s="44"/>
      <c r="V50" s="44"/>
      <c r="W50" s="44"/>
      <c r="X50" s="44"/>
      <c r="Y50" s="19"/>
      <c r="Z50" s="46"/>
      <c r="AA50" s="44"/>
      <c r="AB50" s="44"/>
      <c r="AC50" s="44"/>
      <c r="AD50" s="44"/>
      <c r="AE50" s="13"/>
      <c r="AF50" s="15"/>
      <c r="AG50" s="172"/>
      <c r="AH50" s="90"/>
      <c r="AI50" s="49"/>
      <c r="AJ50" s="49"/>
      <c r="AK50" s="59"/>
      <c r="AL50" s="90">
        <f>IF(AK50="","",LOOKUP(AK50,'[1]KAZNI'!$A$1:$B$92))</f>
      </c>
      <c r="AM50" s="90"/>
      <c r="AN50" s="90"/>
      <c r="AO50" s="90">
        <f t="shared" si="2"/>
      </c>
      <c r="AP50" s="90"/>
      <c r="AQ50" s="90">
        <f t="shared" si="3"/>
      </c>
      <c r="AR50" s="91"/>
    </row>
    <row r="51" spans="1:44" s="17" customFormat="1" ht="12" customHeight="1">
      <c r="A51" s="57"/>
      <c r="B51" s="71"/>
      <c r="C51" s="71"/>
      <c r="D51" s="71"/>
      <c r="E51" s="71"/>
      <c r="F51" s="71"/>
      <c r="G51" s="71"/>
      <c r="H51" s="72"/>
      <c r="I51" s="52"/>
      <c r="J51" s="53"/>
      <c r="K51" s="11"/>
      <c r="L51" s="13"/>
      <c r="M51" s="43"/>
      <c r="N51" s="87"/>
      <c r="O51" s="88"/>
      <c r="P51" s="44"/>
      <c r="Q51" s="44"/>
      <c r="R51" s="44"/>
      <c r="S51" s="19"/>
      <c r="T51" s="46"/>
      <c r="U51" s="44"/>
      <c r="V51" s="44"/>
      <c r="W51" s="44"/>
      <c r="X51" s="44"/>
      <c r="Y51" s="19"/>
      <c r="Z51" s="46"/>
      <c r="AA51" s="44"/>
      <c r="AB51" s="44"/>
      <c r="AC51" s="44"/>
      <c r="AD51" s="44"/>
      <c r="AE51" s="13"/>
      <c r="AF51" s="15"/>
      <c r="AG51" s="172"/>
      <c r="AH51" s="90"/>
      <c r="AI51" s="49"/>
      <c r="AJ51" s="49"/>
      <c r="AK51" s="59"/>
      <c r="AL51" s="90">
        <f>IF(AK51="","",LOOKUP(AK51,'[1]KAZNI'!$A$1:$B$92))</f>
      </c>
      <c r="AM51" s="90"/>
      <c r="AN51" s="90"/>
      <c r="AO51" s="90">
        <f t="shared" si="2"/>
      </c>
      <c r="AP51" s="90"/>
      <c r="AQ51" s="90">
        <f t="shared" si="3"/>
      </c>
      <c r="AR51" s="91"/>
    </row>
    <row r="52" spans="1:44" s="17" customFormat="1" ht="12" customHeight="1">
      <c r="A52" s="57"/>
      <c r="B52" s="71"/>
      <c r="C52" s="71"/>
      <c r="D52" s="71"/>
      <c r="E52" s="71"/>
      <c r="F52" s="71"/>
      <c r="G52" s="71"/>
      <c r="H52" s="72"/>
      <c r="I52" s="52"/>
      <c r="J52" s="53"/>
      <c r="K52" s="11"/>
      <c r="L52" s="13"/>
      <c r="M52" s="43"/>
      <c r="N52" s="87"/>
      <c r="O52" s="88"/>
      <c r="P52" s="44"/>
      <c r="Q52" s="44"/>
      <c r="R52" s="44"/>
      <c r="S52" s="19"/>
      <c r="T52" s="46"/>
      <c r="U52" s="44"/>
      <c r="V52" s="44"/>
      <c r="W52" s="44"/>
      <c r="X52" s="44"/>
      <c r="Y52" s="19"/>
      <c r="Z52" s="46"/>
      <c r="AA52" s="44"/>
      <c r="AB52" s="44"/>
      <c r="AC52" s="44"/>
      <c r="AD52" s="44"/>
      <c r="AE52" s="13"/>
      <c r="AF52" s="15"/>
      <c r="AG52" s="89"/>
      <c r="AH52" s="85"/>
      <c r="AI52" s="44"/>
      <c r="AJ52" s="44"/>
      <c r="AK52" s="45"/>
      <c r="AL52" s="85">
        <f>IF(AK52="","",LOOKUP(AK52,'[1]KAZNI'!$A$1:$B$92))</f>
      </c>
      <c r="AM52" s="85"/>
      <c r="AN52" s="85"/>
      <c r="AO52" s="85">
        <f t="shared" si="2"/>
      </c>
      <c r="AP52" s="85"/>
      <c r="AQ52" s="85">
        <f t="shared" si="3"/>
      </c>
      <c r="AR52" s="86"/>
    </row>
    <row r="53" spans="1:44" s="17" customFormat="1" ht="12" customHeight="1">
      <c r="A53" s="57"/>
      <c r="B53" s="71"/>
      <c r="C53" s="71"/>
      <c r="D53" s="71"/>
      <c r="E53" s="71"/>
      <c r="F53" s="71"/>
      <c r="G53" s="71"/>
      <c r="H53" s="72"/>
      <c r="I53" s="52"/>
      <c r="J53" s="53"/>
      <c r="K53" s="11"/>
      <c r="L53" s="13"/>
      <c r="M53" s="43"/>
      <c r="N53" s="87"/>
      <c r="O53" s="88"/>
      <c r="P53" s="44"/>
      <c r="Q53" s="44"/>
      <c r="R53" s="44"/>
      <c r="S53" s="19"/>
      <c r="T53" s="46"/>
      <c r="U53" s="44"/>
      <c r="V53" s="44"/>
      <c r="W53" s="44"/>
      <c r="X53" s="44"/>
      <c r="Y53" s="19"/>
      <c r="Z53" s="46"/>
      <c r="AA53" s="44"/>
      <c r="AB53" s="44"/>
      <c r="AC53" s="44"/>
      <c r="AD53" s="44"/>
      <c r="AE53" s="13"/>
      <c r="AF53" s="15"/>
      <c r="AG53" s="89"/>
      <c r="AH53" s="85"/>
      <c r="AI53" s="44"/>
      <c r="AJ53" s="44"/>
      <c r="AK53" s="45"/>
      <c r="AL53" s="85">
        <f>IF(AK53="","",LOOKUP(AK53,'[1]KAZNI'!$A$1:$B$92))</f>
      </c>
      <c r="AM53" s="85"/>
      <c r="AN53" s="85"/>
      <c r="AO53" s="85">
        <f t="shared" si="2"/>
      </c>
      <c r="AP53" s="85"/>
      <c r="AQ53" s="85">
        <f t="shared" si="3"/>
      </c>
      <c r="AR53" s="86"/>
    </row>
    <row r="54" spans="1:44" s="17" customFormat="1" ht="12" customHeight="1">
      <c r="A54" s="57"/>
      <c r="B54" s="71"/>
      <c r="C54" s="71"/>
      <c r="D54" s="71"/>
      <c r="E54" s="71"/>
      <c r="F54" s="71"/>
      <c r="G54" s="71"/>
      <c r="H54" s="72"/>
      <c r="I54" s="52"/>
      <c r="J54" s="53"/>
      <c r="K54" s="11"/>
      <c r="L54" s="13"/>
      <c r="M54" s="43"/>
      <c r="N54" s="87"/>
      <c r="O54" s="88"/>
      <c r="P54" s="44"/>
      <c r="Q54" s="44"/>
      <c r="R54" s="44"/>
      <c r="S54" s="19"/>
      <c r="T54" s="46"/>
      <c r="U54" s="44"/>
      <c r="V54" s="44"/>
      <c r="W54" s="44"/>
      <c r="X54" s="44"/>
      <c r="Y54" s="19"/>
      <c r="Z54" s="46"/>
      <c r="AA54" s="44"/>
      <c r="AB54" s="44"/>
      <c r="AC54" s="44"/>
      <c r="AD54" s="44"/>
      <c r="AE54" s="13"/>
      <c r="AF54" s="15"/>
      <c r="AG54" s="89"/>
      <c r="AH54" s="85"/>
      <c r="AI54" s="44"/>
      <c r="AJ54" s="44"/>
      <c r="AK54" s="45"/>
      <c r="AL54" s="85">
        <f>IF(AK54="","",LOOKUP(AK54,'[1]KAZNI'!$A$1:$B$92))</f>
      </c>
      <c r="AM54" s="85"/>
      <c r="AN54" s="85"/>
      <c r="AO54" s="85">
        <f t="shared" si="2"/>
      </c>
      <c r="AP54" s="85"/>
      <c r="AQ54" s="85">
        <f t="shared" si="3"/>
      </c>
      <c r="AR54" s="86"/>
    </row>
    <row r="55" spans="1:44" s="17" customFormat="1" ht="12" customHeight="1">
      <c r="A55" s="57"/>
      <c r="B55" s="71"/>
      <c r="C55" s="71"/>
      <c r="D55" s="71"/>
      <c r="E55" s="71"/>
      <c r="F55" s="71"/>
      <c r="G55" s="71"/>
      <c r="H55" s="72"/>
      <c r="I55" s="52"/>
      <c r="J55" s="53"/>
      <c r="K55" s="11"/>
      <c r="L55" s="13"/>
      <c r="M55" s="43"/>
      <c r="N55" s="87"/>
      <c r="O55" s="88"/>
      <c r="P55" s="44"/>
      <c r="Q55" s="44"/>
      <c r="R55" s="44"/>
      <c r="S55" s="19"/>
      <c r="T55" s="46"/>
      <c r="U55" s="44"/>
      <c r="V55" s="44"/>
      <c r="W55" s="44"/>
      <c r="X55" s="44"/>
      <c r="Y55" s="19"/>
      <c r="Z55" s="46"/>
      <c r="AA55" s="44"/>
      <c r="AB55" s="44"/>
      <c r="AC55" s="44"/>
      <c r="AD55" s="44"/>
      <c r="AE55" s="13"/>
      <c r="AF55" s="15"/>
      <c r="AG55" s="89"/>
      <c r="AH55" s="85"/>
      <c r="AI55" s="44"/>
      <c r="AJ55" s="44"/>
      <c r="AK55" s="45"/>
      <c r="AL55" s="85">
        <f>IF(AK55="","",LOOKUP(AK55,'[1]KAZNI'!$A$1:$B$92))</f>
      </c>
      <c r="AM55" s="85"/>
      <c r="AN55" s="85"/>
      <c r="AO55" s="85">
        <f t="shared" si="2"/>
      </c>
      <c r="AP55" s="85"/>
      <c r="AQ55" s="85">
        <f t="shared" si="3"/>
      </c>
      <c r="AR55" s="86"/>
    </row>
    <row r="56" spans="1:44" s="17" customFormat="1" ht="12" customHeight="1">
      <c r="A56" s="57"/>
      <c r="B56" s="71"/>
      <c r="C56" s="71"/>
      <c r="D56" s="71"/>
      <c r="E56" s="71"/>
      <c r="F56" s="71"/>
      <c r="G56" s="71"/>
      <c r="H56" s="72"/>
      <c r="I56" s="52"/>
      <c r="J56" s="53"/>
      <c r="K56" s="11"/>
      <c r="L56" s="13"/>
      <c r="M56" s="43"/>
      <c r="N56" s="87"/>
      <c r="O56" s="88"/>
      <c r="P56" s="44"/>
      <c r="Q56" s="54"/>
      <c r="R56" s="54"/>
      <c r="S56" s="55"/>
      <c r="T56" s="56"/>
      <c r="U56" s="54"/>
      <c r="V56" s="54"/>
      <c r="W56" s="54"/>
      <c r="X56" s="54"/>
      <c r="Y56" s="55"/>
      <c r="Z56" s="56"/>
      <c r="AA56" s="44"/>
      <c r="AB56" s="44"/>
      <c r="AC56" s="44"/>
      <c r="AD56" s="44"/>
      <c r="AE56" s="13"/>
      <c r="AF56" s="15"/>
      <c r="AG56" s="89"/>
      <c r="AH56" s="85"/>
      <c r="AI56" s="44"/>
      <c r="AJ56" s="44"/>
      <c r="AK56" s="45"/>
      <c r="AL56" s="85">
        <f>IF(AK56="","",LOOKUP(AK56,'[1]KAZNI'!$A$1:$B$92))</f>
      </c>
      <c r="AM56" s="85"/>
      <c r="AN56" s="85"/>
      <c r="AO56" s="85">
        <f>IF(AJ56&gt;0,+AG56,"")</f>
      </c>
      <c r="AP56" s="85"/>
      <c r="AQ56" s="85">
        <f>IF(AJ56&gt;0,AO56+TIME(0,AJ56,0),"")</f>
      </c>
      <c r="AR56" s="86"/>
    </row>
    <row r="57" spans="1:44" s="6" customFormat="1" ht="12" customHeight="1">
      <c r="A57" s="100" t="s">
        <v>14</v>
      </c>
      <c r="B57" s="92"/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29"/>
      <c r="O57" s="92" t="s">
        <v>13</v>
      </c>
      <c r="P57" s="92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29"/>
      <c r="AB57" s="92" t="s">
        <v>43</v>
      </c>
      <c r="AC57" s="92"/>
      <c r="AD57" s="92"/>
      <c r="AE57" s="92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30"/>
    </row>
    <row r="58" spans="1:44" s="6" customFormat="1" ht="12" customHeight="1">
      <c r="A58" s="103" t="s">
        <v>77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 t="s">
        <v>44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 t="s">
        <v>45</v>
      </c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 t="s">
        <v>46</v>
      </c>
      <c r="AN58" s="103"/>
      <c r="AO58" s="103"/>
      <c r="AP58" s="103"/>
      <c r="AQ58" s="103"/>
      <c r="AR58" s="103"/>
    </row>
    <row r="59" spans="1:44" s="6" customFormat="1" ht="12" customHeight="1">
      <c r="A59" s="177" t="s">
        <v>47</v>
      </c>
      <c r="B59" s="179"/>
      <c r="C59" s="177" t="s">
        <v>48</v>
      </c>
      <c r="D59" s="178"/>
      <c r="E59" s="178" t="s">
        <v>74</v>
      </c>
      <c r="F59" s="178"/>
      <c r="G59" s="178" t="s">
        <v>49</v>
      </c>
      <c r="H59" s="178"/>
      <c r="I59" s="183" t="s">
        <v>50</v>
      </c>
      <c r="J59" s="183"/>
      <c r="K59" s="183" t="s">
        <v>51</v>
      </c>
      <c r="L59" s="184"/>
      <c r="M59" s="182" t="s">
        <v>52</v>
      </c>
      <c r="N59" s="180"/>
      <c r="O59" s="178" t="s">
        <v>53</v>
      </c>
      <c r="P59" s="178"/>
      <c r="Q59" s="178" t="s">
        <v>54</v>
      </c>
      <c r="R59" s="178"/>
      <c r="S59" s="178" t="s">
        <v>55</v>
      </c>
      <c r="T59" s="178"/>
      <c r="U59" s="178" t="s">
        <v>56</v>
      </c>
      <c r="V59" s="178"/>
      <c r="W59" s="178" t="s">
        <v>57</v>
      </c>
      <c r="X59" s="179"/>
      <c r="Y59" s="180" t="s">
        <v>58</v>
      </c>
      <c r="Z59" s="178"/>
      <c r="AA59" s="178" t="s">
        <v>59</v>
      </c>
      <c r="AB59" s="178"/>
      <c r="AC59" s="178" t="s">
        <v>2</v>
      </c>
      <c r="AD59" s="178"/>
      <c r="AE59" s="178" t="s">
        <v>60</v>
      </c>
      <c r="AF59" s="178"/>
      <c r="AG59" s="178"/>
      <c r="AH59" s="178" t="s">
        <v>59</v>
      </c>
      <c r="AI59" s="178"/>
      <c r="AJ59" s="178" t="s">
        <v>2</v>
      </c>
      <c r="AK59" s="181"/>
      <c r="AL59" s="181"/>
      <c r="AM59" s="177" t="s">
        <v>61</v>
      </c>
      <c r="AN59" s="178"/>
      <c r="AO59" s="178" t="s">
        <v>58</v>
      </c>
      <c r="AP59" s="178"/>
      <c r="AQ59" s="178" t="s">
        <v>60</v>
      </c>
      <c r="AR59" s="179"/>
    </row>
    <row r="60" spans="1:44" s="23" customFormat="1" ht="12" customHeight="1">
      <c r="A60" s="158">
        <v>1</v>
      </c>
      <c r="B60" s="159"/>
      <c r="C60" s="31"/>
      <c r="D60" s="32"/>
      <c r="E60" s="33"/>
      <c r="F60" s="32"/>
      <c r="G60" s="33"/>
      <c r="H60" s="32"/>
      <c r="I60" s="33"/>
      <c r="J60" s="32"/>
      <c r="K60" s="69"/>
      <c r="L60" s="70"/>
      <c r="M60" s="160"/>
      <c r="N60" s="161"/>
      <c r="O60" s="162"/>
      <c r="P60" s="162"/>
      <c r="Q60" s="162"/>
      <c r="R60" s="162"/>
      <c r="S60" s="162"/>
      <c r="T60" s="162"/>
      <c r="U60" s="162"/>
      <c r="V60" s="162"/>
      <c r="W60" s="162"/>
      <c r="X60" s="163"/>
      <c r="Y60" s="172"/>
      <c r="Z60" s="173"/>
      <c r="AA60" s="176"/>
      <c r="AB60" s="138"/>
      <c r="AC60" s="90"/>
      <c r="AD60" s="90"/>
      <c r="AE60" s="90"/>
      <c r="AF60" s="90"/>
      <c r="AG60" s="90"/>
      <c r="AH60" s="176"/>
      <c r="AI60" s="138"/>
      <c r="AJ60" s="90"/>
      <c r="AK60" s="173"/>
      <c r="AL60" s="173"/>
      <c r="AM60" s="174"/>
      <c r="AN60" s="175"/>
      <c r="AO60" s="170"/>
      <c r="AP60" s="170"/>
      <c r="AQ60" s="170"/>
      <c r="AR60" s="171"/>
    </row>
    <row r="61" spans="1:44" s="23" customFormat="1" ht="12" customHeight="1">
      <c r="A61" s="158">
        <v>2</v>
      </c>
      <c r="B61" s="159"/>
      <c r="C61" s="31"/>
      <c r="D61" s="32"/>
      <c r="E61" s="33"/>
      <c r="F61" s="32"/>
      <c r="G61" s="33"/>
      <c r="H61" s="32"/>
      <c r="I61" s="33"/>
      <c r="J61" s="32"/>
      <c r="K61" s="33"/>
      <c r="L61" s="34"/>
      <c r="M61" s="160"/>
      <c r="N61" s="161"/>
      <c r="O61" s="162"/>
      <c r="P61" s="162"/>
      <c r="Q61" s="162"/>
      <c r="R61" s="162"/>
      <c r="S61" s="162"/>
      <c r="T61" s="162"/>
      <c r="U61" s="162"/>
      <c r="V61" s="162"/>
      <c r="W61" s="162"/>
      <c r="X61" s="163"/>
      <c r="Y61" s="172"/>
      <c r="Z61" s="173"/>
      <c r="AA61" s="138"/>
      <c r="AB61" s="138"/>
      <c r="AC61" s="90"/>
      <c r="AD61" s="90"/>
      <c r="AE61" s="90"/>
      <c r="AF61" s="90"/>
      <c r="AG61" s="90"/>
      <c r="AH61" s="138"/>
      <c r="AI61" s="138"/>
      <c r="AJ61" s="90"/>
      <c r="AK61" s="173"/>
      <c r="AL61" s="173"/>
      <c r="AM61" s="137"/>
      <c r="AN61" s="138"/>
      <c r="AO61" s="170"/>
      <c r="AP61" s="170"/>
      <c r="AQ61" s="170"/>
      <c r="AR61" s="171"/>
    </row>
    <row r="62" spans="1:44" s="23" customFormat="1" ht="12" customHeight="1">
      <c r="A62" s="158">
        <v>3</v>
      </c>
      <c r="B62" s="159"/>
      <c r="C62" s="31"/>
      <c r="D62" s="32"/>
      <c r="E62" s="33"/>
      <c r="F62" s="32"/>
      <c r="G62" s="33"/>
      <c r="H62" s="32"/>
      <c r="I62" s="33"/>
      <c r="J62" s="32"/>
      <c r="K62" s="33"/>
      <c r="L62" s="34"/>
      <c r="M62" s="160"/>
      <c r="N62" s="161"/>
      <c r="O62" s="162"/>
      <c r="P62" s="162"/>
      <c r="Q62" s="162"/>
      <c r="R62" s="162"/>
      <c r="S62" s="162"/>
      <c r="T62" s="162"/>
      <c r="U62" s="162"/>
      <c r="V62" s="162"/>
      <c r="W62" s="162"/>
      <c r="X62" s="163"/>
      <c r="Y62" s="164"/>
      <c r="Z62" s="165"/>
      <c r="AA62" s="166"/>
      <c r="AB62" s="166"/>
      <c r="AC62" s="167"/>
      <c r="AD62" s="167"/>
      <c r="AE62" s="168"/>
      <c r="AF62" s="168"/>
      <c r="AG62" s="168"/>
      <c r="AH62" s="169"/>
      <c r="AI62" s="169"/>
      <c r="AJ62" s="168"/>
      <c r="AK62" s="165"/>
      <c r="AL62" s="165"/>
      <c r="AM62" s="137"/>
      <c r="AN62" s="138"/>
      <c r="AO62" s="90"/>
      <c r="AP62" s="90"/>
      <c r="AQ62" s="90"/>
      <c r="AR62" s="91"/>
    </row>
    <row r="63" spans="1:44" s="23" customFormat="1" ht="12" customHeight="1">
      <c r="A63" s="158" t="s">
        <v>78</v>
      </c>
      <c r="B63" s="159"/>
      <c r="C63" s="31"/>
      <c r="D63" s="32"/>
      <c r="E63" s="33"/>
      <c r="F63" s="32"/>
      <c r="G63" s="33"/>
      <c r="H63" s="32"/>
      <c r="I63" s="33"/>
      <c r="J63" s="32"/>
      <c r="K63" s="33"/>
      <c r="L63" s="34"/>
      <c r="M63" s="160"/>
      <c r="N63" s="161"/>
      <c r="O63" s="162"/>
      <c r="P63" s="162"/>
      <c r="Q63" s="162"/>
      <c r="R63" s="162"/>
      <c r="S63" s="162"/>
      <c r="T63" s="162"/>
      <c r="U63" s="162"/>
      <c r="V63" s="162"/>
      <c r="W63" s="162"/>
      <c r="X63" s="163"/>
      <c r="Y63" s="151" t="s">
        <v>6</v>
      </c>
      <c r="Z63" s="152"/>
      <c r="AA63" s="152"/>
      <c r="AB63" s="152"/>
      <c r="AC63" s="153"/>
      <c r="AD63" s="154"/>
      <c r="AE63" s="157" t="s">
        <v>62</v>
      </c>
      <c r="AF63" s="152"/>
      <c r="AG63" s="152"/>
      <c r="AH63" s="152"/>
      <c r="AI63" s="152"/>
      <c r="AJ63" s="155"/>
      <c r="AK63" s="155"/>
      <c r="AL63" s="156"/>
      <c r="AM63" s="137"/>
      <c r="AN63" s="138"/>
      <c r="AO63" s="90"/>
      <c r="AP63" s="90"/>
      <c r="AQ63" s="90"/>
      <c r="AR63" s="91"/>
    </row>
    <row r="64" spans="1:44" s="23" customFormat="1" ht="12" customHeight="1">
      <c r="A64" s="143" t="s">
        <v>63</v>
      </c>
      <c r="B64" s="144"/>
      <c r="C64" s="35"/>
      <c r="D64" s="36"/>
      <c r="E64" s="37"/>
      <c r="F64" s="36"/>
      <c r="G64" s="37"/>
      <c r="H64" s="36"/>
      <c r="I64" s="37"/>
      <c r="J64" s="36"/>
      <c r="K64" s="37"/>
      <c r="L64" s="38"/>
      <c r="M64" s="145"/>
      <c r="N64" s="146"/>
      <c r="O64" s="147"/>
      <c r="P64" s="147"/>
      <c r="Q64" s="147"/>
      <c r="R64" s="147"/>
      <c r="S64" s="147"/>
      <c r="T64" s="147"/>
      <c r="U64" s="147"/>
      <c r="V64" s="147"/>
      <c r="W64" s="147"/>
      <c r="X64" s="148"/>
      <c r="Y64" s="100" t="s">
        <v>64</v>
      </c>
      <c r="Z64" s="92"/>
      <c r="AA64" s="92"/>
      <c r="AB64" s="92"/>
      <c r="AC64" s="149"/>
      <c r="AD64" s="150"/>
      <c r="AE64" s="135" t="s">
        <v>65</v>
      </c>
      <c r="AF64" s="136"/>
      <c r="AG64" s="136"/>
      <c r="AH64" s="136"/>
      <c r="AI64" s="136"/>
      <c r="AJ64" s="133"/>
      <c r="AK64" s="133"/>
      <c r="AL64" s="134"/>
      <c r="AM64" s="137"/>
      <c r="AN64" s="138"/>
      <c r="AO64" s="90"/>
      <c r="AP64" s="90"/>
      <c r="AQ64" s="90"/>
      <c r="AR64" s="91"/>
    </row>
    <row r="65" spans="1:44" s="23" customFormat="1" ht="12" customHeight="1">
      <c r="A65" s="139" t="s">
        <v>75</v>
      </c>
      <c r="B65" s="140"/>
      <c r="C65" s="39">
        <f aca="true" t="shared" si="4" ref="C65:M65">SUM(C60:C64)</f>
        <v>0</v>
      </c>
      <c r="D65" s="40">
        <f t="shared" si="4"/>
        <v>0</v>
      </c>
      <c r="E65" s="41">
        <f t="shared" si="4"/>
        <v>0</v>
      </c>
      <c r="F65" s="40">
        <f t="shared" si="4"/>
        <v>0</v>
      </c>
      <c r="G65" s="41">
        <f t="shared" si="4"/>
        <v>0</v>
      </c>
      <c r="H65" s="40">
        <f t="shared" si="4"/>
        <v>0</v>
      </c>
      <c r="I65" s="41">
        <f t="shared" si="4"/>
        <v>0</v>
      </c>
      <c r="J65" s="40">
        <f t="shared" si="4"/>
        <v>0</v>
      </c>
      <c r="K65" s="41">
        <f t="shared" si="4"/>
        <v>0</v>
      </c>
      <c r="L65" s="42">
        <f t="shared" si="4"/>
        <v>0</v>
      </c>
      <c r="M65" s="141">
        <f t="shared" si="4"/>
        <v>0</v>
      </c>
      <c r="N65" s="142"/>
      <c r="O65" s="128">
        <f>SUM(O60:O64)</f>
        <v>0</v>
      </c>
      <c r="P65" s="128"/>
      <c r="Q65" s="128">
        <f>SUM(Q60:Q64)</f>
        <v>0</v>
      </c>
      <c r="R65" s="128"/>
      <c r="S65" s="128">
        <f>SUM(S60:S64)</f>
        <v>0</v>
      </c>
      <c r="T65" s="128"/>
      <c r="U65" s="128">
        <f>SUM(U60:U64)</f>
        <v>0</v>
      </c>
      <c r="V65" s="128"/>
      <c r="W65" s="128">
        <f>SUM(W60:W64)</f>
        <v>0</v>
      </c>
      <c r="X65" s="129"/>
      <c r="Y65" s="102" t="s">
        <v>83</v>
      </c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32"/>
      <c r="AM65" s="130"/>
      <c r="AN65" s="131"/>
      <c r="AO65" s="121"/>
      <c r="AP65" s="121"/>
      <c r="AQ65" s="121"/>
      <c r="AR65" s="122"/>
    </row>
    <row r="66" spans="1:44" s="22" customFormat="1" ht="3.7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</row>
    <row r="67" spans="1:44" s="24" customFormat="1" ht="12" customHeight="1">
      <c r="A67" s="124" t="s">
        <v>16</v>
      </c>
      <c r="B67" s="125"/>
      <c r="C67" s="125"/>
      <c r="D67" s="125"/>
      <c r="E67" s="125"/>
      <c r="F67" s="126"/>
      <c r="G67" s="126"/>
      <c r="H67" s="126"/>
      <c r="I67" s="126"/>
      <c r="J67" s="126"/>
      <c r="K67" s="125" t="s">
        <v>15</v>
      </c>
      <c r="L67" s="125"/>
      <c r="M67" s="125"/>
      <c r="N67" s="125"/>
      <c r="O67" s="125"/>
      <c r="P67" s="126"/>
      <c r="Q67" s="126"/>
      <c r="R67" s="126"/>
      <c r="S67" s="126"/>
      <c r="T67" s="126"/>
      <c r="U67" s="126"/>
      <c r="V67" s="125" t="s">
        <v>86</v>
      </c>
      <c r="W67" s="125"/>
      <c r="X67" s="125"/>
      <c r="Y67" s="125"/>
      <c r="Z67" s="125"/>
      <c r="AA67" s="126"/>
      <c r="AB67" s="126"/>
      <c r="AC67" s="126"/>
      <c r="AD67" s="126"/>
      <c r="AE67" s="126"/>
      <c r="AF67" s="126"/>
      <c r="AG67" s="126"/>
      <c r="AH67" s="124" t="s">
        <v>17</v>
      </c>
      <c r="AI67" s="125"/>
      <c r="AJ67" s="125"/>
      <c r="AK67" s="125"/>
      <c r="AL67" s="125"/>
      <c r="AM67" s="126"/>
      <c r="AN67" s="126"/>
      <c r="AO67" s="126"/>
      <c r="AP67" s="126"/>
      <c r="AQ67" s="126"/>
      <c r="AR67" s="127"/>
    </row>
    <row r="68" spans="1:44" s="25" customFormat="1" ht="12" customHeight="1">
      <c r="A68" s="117" t="s">
        <v>16</v>
      </c>
      <c r="B68" s="118"/>
      <c r="C68" s="118"/>
      <c r="D68" s="118"/>
      <c r="E68" s="119"/>
      <c r="F68" s="111"/>
      <c r="G68" s="111"/>
      <c r="H68" s="111"/>
      <c r="I68" s="111"/>
      <c r="J68" s="111"/>
      <c r="K68" s="110" t="s">
        <v>15</v>
      </c>
      <c r="L68" s="110"/>
      <c r="M68" s="110"/>
      <c r="N68" s="110"/>
      <c r="O68" s="110"/>
      <c r="P68" s="120"/>
      <c r="Q68" s="120"/>
      <c r="R68" s="120"/>
      <c r="S68" s="120"/>
      <c r="T68" s="120"/>
      <c r="U68" s="120"/>
      <c r="V68" s="110" t="s">
        <v>85</v>
      </c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 t="s">
        <v>18</v>
      </c>
      <c r="AI68" s="110"/>
      <c r="AJ68" s="110"/>
      <c r="AK68" s="110"/>
      <c r="AL68" s="110"/>
      <c r="AM68" s="111"/>
      <c r="AN68" s="111"/>
      <c r="AO68" s="111"/>
      <c r="AP68" s="111"/>
      <c r="AQ68" s="111"/>
      <c r="AR68" s="112"/>
    </row>
    <row r="69" spans="1:44" s="25" customFormat="1" ht="12" customHeight="1">
      <c r="A69" s="113" t="s">
        <v>87</v>
      </c>
      <c r="B69" s="114"/>
      <c r="C69" s="114"/>
      <c r="D69" s="114"/>
      <c r="E69" s="115"/>
      <c r="F69" s="114"/>
      <c r="G69" s="114"/>
      <c r="H69" s="114"/>
      <c r="I69" s="114"/>
      <c r="J69" s="114"/>
      <c r="K69" s="114" t="s">
        <v>76</v>
      </c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 t="s">
        <v>66</v>
      </c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 t="s">
        <v>67</v>
      </c>
      <c r="AI69" s="114"/>
      <c r="AJ69" s="114"/>
      <c r="AK69" s="114"/>
      <c r="AL69" s="114"/>
      <c r="AM69" s="114"/>
      <c r="AN69" s="114"/>
      <c r="AO69" s="114"/>
      <c r="AP69" s="114"/>
      <c r="AQ69" s="114"/>
      <c r="AR69" s="116"/>
    </row>
    <row r="70" spans="1:44" s="25" customFormat="1" ht="3.75" customHeight="1">
      <c r="A70" s="7"/>
      <c r="B70" s="7"/>
      <c r="C70" s="7"/>
      <c r="D70" s="7"/>
      <c r="E70" s="7"/>
      <c r="F70" s="26"/>
      <c r="G70" s="26"/>
      <c r="H70" s="7"/>
      <c r="I70" s="7"/>
      <c r="J70" s="26"/>
      <c r="K70" s="26"/>
      <c r="L70" s="26"/>
      <c r="M70" s="26"/>
      <c r="N70" s="26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2" customHeight="1">
      <c r="A71" s="102" t="s">
        <v>68</v>
      </c>
      <c r="B71" s="103"/>
      <c r="C71" s="103"/>
      <c r="D71" s="103"/>
      <c r="E71" s="104"/>
      <c r="F71" s="105" t="s">
        <v>69</v>
      </c>
      <c r="G71" s="105"/>
      <c r="H71" s="105" t="s">
        <v>70</v>
      </c>
      <c r="I71" s="105"/>
      <c r="J71" s="105" t="s">
        <v>71</v>
      </c>
      <c r="K71" s="105"/>
      <c r="L71" s="105"/>
      <c r="M71" s="105"/>
      <c r="N71" s="106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7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</sheetData>
  <sheetProtection/>
  <mergeCells count="469">
    <mergeCell ref="A1:Q1"/>
    <mergeCell ref="R1:AL1"/>
    <mergeCell ref="A2:C2"/>
    <mergeCell ref="D2:K2"/>
    <mergeCell ref="S2:U2"/>
    <mergeCell ref="V2:X2"/>
    <mergeCell ref="Y2:Z2"/>
    <mergeCell ref="A57:C57"/>
    <mergeCell ref="AF57:AQ57"/>
    <mergeCell ref="AA2:AC2"/>
    <mergeCell ref="AK2:AM2"/>
    <mergeCell ref="Q2:R2"/>
    <mergeCell ref="M2:P2"/>
    <mergeCell ref="AG5:AH5"/>
    <mergeCell ref="AL5:AN5"/>
    <mergeCell ref="M3:AE4"/>
    <mergeCell ref="AF3:AR4"/>
    <mergeCell ref="AQ2:AR2"/>
    <mergeCell ref="AD2:AG2"/>
    <mergeCell ref="AH2:AJ2"/>
    <mergeCell ref="AN2:AP2"/>
    <mergeCell ref="A3:E3"/>
    <mergeCell ref="A4:E4"/>
    <mergeCell ref="F3:L3"/>
    <mergeCell ref="F4:L4"/>
    <mergeCell ref="AO6:AP6"/>
    <mergeCell ref="AQ6:AR6"/>
    <mergeCell ref="B5:I5"/>
    <mergeCell ref="N5:O5"/>
    <mergeCell ref="N6:O6"/>
    <mergeCell ref="AG6:AH6"/>
    <mergeCell ref="AL6:AN6"/>
    <mergeCell ref="AQ5:AR5"/>
    <mergeCell ref="AO5:AP5"/>
    <mergeCell ref="B6:H6"/>
    <mergeCell ref="N8:O8"/>
    <mergeCell ref="AG8:AH8"/>
    <mergeCell ref="AL8:AN8"/>
    <mergeCell ref="N7:O7"/>
    <mergeCell ref="AG7:AH7"/>
    <mergeCell ref="AL7:AN7"/>
    <mergeCell ref="AO7:AP7"/>
    <mergeCell ref="AQ7:AR7"/>
    <mergeCell ref="AO8:AP8"/>
    <mergeCell ref="AQ8:AR8"/>
    <mergeCell ref="AO10:AP10"/>
    <mergeCell ref="AQ10:AR10"/>
    <mergeCell ref="AO9:AP9"/>
    <mergeCell ref="AQ9:AR9"/>
    <mergeCell ref="N9:O9"/>
    <mergeCell ref="N10:O10"/>
    <mergeCell ref="AG10:AH10"/>
    <mergeCell ref="AL10:AN10"/>
    <mergeCell ref="AG9:AH9"/>
    <mergeCell ref="AL9:AN9"/>
    <mergeCell ref="N12:O12"/>
    <mergeCell ref="AG12:AH12"/>
    <mergeCell ref="AL12:AN12"/>
    <mergeCell ref="N11:O11"/>
    <mergeCell ref="AG11:AH11"/>
    <mergeCell ref="AL11:AN11"/>
    <mergeCell ref="AO11:AP11"/>
    <mergeCell ref="AQ11:AR11"/>
    <mergeCell ref="AO12:AP12"/>
    <mergeCell ref="AQ12:AR12"/>
    <mergeCell ref="AO14:AP14"/>
    <mergeCell ref="AQ14:AR14"/>
    <mergeCell ref="AO13:AP13"/>
    <mergeCell ref="AQ13:AR13"/>
    <mergeCell ref="N13:O13"/>
    <mergeCell ref="N14:O14"/>
    <mergeCell ref="AG14:AH14"/>
    <mergeCell ref="AL14:AN14"/>
    <mergeCell ref="AG13:AH13"/>
    <mergeCell ref="AL13:AN13"/>
    <mergeCell ref="N16:O16"/>
    <mergeCell ref="AG16:AH16"/>
    <mergeCell ref="AL16:AN16"/>
    <mergeCell ref="N15:O15"/>
    <mergeCell ref="AG15:AH15"/>
    <mergeCell ref="AL15:AN15"/>
    <mergeCell ref="AL17:AN17"/>
    <mergeCell ref="AO15:AP15"/>
    <mergeCell ref="AQ15:AR15"/>
    <mergeCell ref="AO16:AP16"/>
    <mergeCell ref="AQ16:AR16"/>
    <mergeCell ref="AO18:AP18"/>
    <mergeCell ref="AQ18:AR18"/>
    <mergeCell ref="AO17:AP17"/>
    <mergeCell ref="AQ17:AR17"/>
    <mergeCell ref="AL21:AN21"/>
    <mergeCell ref="N21:O21"/>
    <mergeCell ref="N19:O19"/>
    <mergeCell ref="N20:O20"/>
    <mergeCell ref="AO21:AP21"/>
    <mergeCell ref="N17:O17"/>
    <mergeCell ref="N18:O18"/>
    <mergeCell ref="AG18:AH18"/>
    <mergeCell ref="AL18:AN18"/>
    <mergeCell ref="AG17:AH17"/>
    <mergeCell ref="AQ21:AR21"/>
    <mergeCell ref="AG19:AH19"/>
    <mergeCell ref="AL19:AN19"/>
    <mergeCell ref="AO19:AP19"/>
    <mergeCell ref="AQ19:AR19"/>
    <mergeCell ref="AO20:AP20"/>
    <mergeCell ref="AQ20:AR20"/>
    <mergeCell ref="AG20:AH20"/>
    <mergeCell ref="AL20:AN20"/>
    <mergeCell ref="AG21:AH21"/>
    <mergeCell ref="AL23:AN23"/>
    <mergeCell ref="N24:O24"/>
    <mergeCell ref="AG24:AH24"/>
    <mergeCell ref="AO22:AP22"/>
    <mergeCell ref="AQ22:AR22"/>
    <mergeCell ref="N23:O23"/>
    <mergeCell ref="AG23:AH23"/>
    <mergeCell ref="N22:O22"/>
    <mergeCell ref="AG22:AH22"/>
    <mergeCell ref="AL22:AN22"/>
    <mergeCell ref="N25:O25"/>
    <mergeCell ref="AG25:AH25"/>
    <mergeCell ref="AL25:AN25"/>
    <mergeCell ref="B25:H25"/>
    <mergeCell ref="N26:O26"/>
    <mergeCell ref="AG26:AH26"/>
    <mergeCell ref="AL26:AN26"/>
    <mergeCell ref="B26:H26"/>
    <mergeCell ref="AL24:AN24"/>
    <mergeCell ref="N27:O27"/>
    <mergeCell ref="AG27:AH27"/>
    <mergeCell ref="AL27:AN27"/>
    <mergeCell ref="B27:H27"/>
    <mergeCell ref="AQ33:AR33"/>
    <mergeCell ref="AO27:AP27"/>
    <mergeCell ref="AQ27:AR27"/>
    <mergeCell ref="AF31:AR32"/>
    <mergeCell ref="AO28:AP28"/>
    <mergeCell ref="AQ28:AR28"/>
    <mergeCell ref="AF29:AQ29"/>
    <mergeCell ref="AG28:AH28"/>
    <mergeCell ref="AL28:AN28"/>
    <mergeCell ref="AO34:AP34"/>
    <mergeCell ref="AQ34:AR34"/>
    <mergeCell ref="AO33:AP33"/>
    <mergeCell ref="N33:O33"/>
    <mergeCell ref="N34:O34"/>
    <mergeCell ref="AG34:AH34"/>
    <mergeCell ref="AL34:AN34"/>
    <mergeCell ref="AG33:AH33"/>
    <mergeCell ref="AL33:AN33"/>
    <mergeCell ref="N36:O36"/>
    <mergeCell ref="AG36:AH36"/>
    <mergeCell ref="AL36:AN36"/>
    <mergeCell ref="N35:O35"/>
    <mergeCell ref="AG35:AH35"/>
    <mergeCell ref="AL35:AN35"/>
    <mergeCell ref="AO35:AP35"/>
    <mergeCell ref="AQ35:AR35"/>
    <mergeCell ref="AO36:AP36"/>
    <mergeCell ref="AQ36:AR36"/>
    <mergeCell ref="AO38:AP38"/>
    <mergeCell ref="AQ38:AR38"/>
    <mergeCell ref="AO37:AP37"/>
    <mergeCell ref="AQ37:AR37"/>
    <mergeCell ref="N37:O37"/>
    <mergeCell ref="N38:O38"/>
    <mergeCell ref="AG38:AH38"/>
    <mergeCell ref="AL38:AN38"/>
    <mergeCell ref="AG37:AH37"/>
    <mergeCell ref="AL37:AN37"/>
    <mergeCell ref="N40:O40"/>
    <mergeCell ref="AG40:AH40"/>
    <mergeCell ref="AL40:AN40"/>
    <mergeCell ref="N39:O39"/>
    <mergeCell ref="AG39:AH39"/>
    <mergeCell ref="AL39:AN39"/>
    <mergeCell ref="AO39:AP39"/>
    <mergeCell ref="AQ39:AR39"/>
    <mergeCell ref="AO40:AP40"/>
    <mergeCell ref="AQ40:AR40"/>
    <mergeCell ref="AO42:AP42"/>
    <mergeCell ref="AQ42:AR42"/>
    <mergeCell ref="AO41:AP41"/>
    <mergeCell ref="AQ41:AR41"/>
    <mergeCell ref="N41:O41"/>
    <mergeCell ref="N42:O42"/>
    <mergeCell ref="AG42:AH42"/>
    <mergeCell ref="AL42:AN42"/>
    <mergeCell ref="AG41:AH41"/>
    <mergeCell ref="AL41:AN41"/>
    <mergeCell ref="N44:O44"/>
    <mergeCell ref="AG44:AH44"/>
    <mergeCell ref="AL44:AN44"/>
    <mergeCell ref="N43:O43"/>
    <mergeCell ref="AG43:AH43"/>
    <mergeCell ref="AL43:AN43"/>
    <mergeCell ref="AO43:AP43"/>
    <mergeCell ref="AQ43:AR43"/>
    <mergeCell ref="AO44:AP44"/>
    <mergeCell ref="AQ44:AR44"/>
    <mergeCell ref="AQ46:AR46"/>
    <mergeCell ref="N45:O45"/>
    <mergeCell ref="N46:O46"/>
    <mergeCell ref="AG46:AH46"/>
    <mergeCell ref="AL46:AN46"/>
    <mergeCell ref="AG45:AH45"/>
    <mergeCell ref="AL45:AN45"/>
    <mergeCell ref="AO45:AP45"/>
    <mergeCell ref="AQ45:AR45"/>
    <mergeCell ref="AG47:AH47"/>
    <mergeCell ref="AL47:AN47"/>
    <mergeCell ref="AO46:AP46"/>
    <mergeCell ref="AO47:AP47"/>
    <mergeCell ref="AQ47:AR47"/>
    <mergeCell ref="AO48:AP48"/>
    <mergeCell ref="AQ48:AR48"/>
    <mergeCell ref="N49:O49"/>
    <mergeCell ref="AO49:AP49"/>
    <mergeCell ref="AQ49:AR49"/>
    <mergeCell ref="N48:O48"/>
    <mergeCell ref="AG48:AH48"/>
    <mergeCell ref="AL48:AN48"/>
    <mergeCell ref="N47:O47"/>
    <mergeCell ref="N50:O50"/>
    <mergeCell ref="AG50:AH50"/>
    <mergeCell ref="AL50:AN50"/>
    <mergeCell ref="AG49:AH49"/>
    <mergeCell ref="AL49:AN49"/>
    <mergeCell ref="AO50:AP50"/>
    <mergeCell ref="AQ50:AR50"/>
    <mergeCell ref="AO51:AP51"/>
    <mergeCell ref="AL51:AN51"/>
    <mergeCell ref="AQ51:AR51"/>
    <mergeCell ref="AQ52:AR52"/>
    <mergeCell ref="AQ53:AR53"/>
    <mergeCell ref="N52:O52"/>
    <mergeCell ref="AG52:AH52"/>
    <mergeCell ref="AL52:AN52"/>
    <mergeCell ref="AO52:AP52"/>
    <mergeCell ref="AO53:AP53"/>
    <mergeCell ref="N51:O51"/>
    <mergeCell ref="AG51:AH51"/>
    <mergeCell ref="AQ54:AR54"/>
    <mergeCell ref="N53:O53"/>
    <mergeCell ref="AG53:AH53"/>
    <mergeCell ref="AL53:AN53"/>
    <mergeCell ref="N54:O54"/>
    <mergeCell ref="AG54:AH54"/>
    <mergeCell ref="AL54:AN54"/>
    <mergeCell ref="AO54:AP54"/>
    <mergeCell ref="AO55:AP55"/>
    <mergeCell ref="AQ55:AR55"/>
    <mergeCell ref="D57:M57"/>
    <mergeCell ref="O57:P57"/>
    <mergeCell ref="AB57:AE57"/>
    <mergeCell ref="Q57:Z57"/>
    <mergeCell ref="N55:O55"/>
    <mergeCell ref="AG55:AH55"/>
    <mergeCell ref="AL55:AN55"/>
    <mergeCell ref="AO56:AP56"/>
    <mergeCell ref="A58:L58"/>
    <mergeCell ref="M58:X58"/>
    <mergeCell ref="Y58:AL58"/>
    <mergeCell ref="AM58:AR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G59"/>
    <mergeCell ref="AH59:AI59"/>
    <mergeCell ref="AJ59:AL59"/>
    <mergeCell ref="AM59:AN59"/>
    <mergeCell ref="AO59:AP59"/>
    <mergeCell ref="AQ59:AR59"/>
    <mergeCell ref="A60:B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G60"/>
    <mergeCell ref="AH60:AI60"/>
    <mergeCell ref="AJ60:AL60"/>
    <mergeCell ref="AM60:AN60"/>
    <mergeCell ref="AO60:AP60"/>
    <mergeCell ref="AQ60:AR60"/>
    <mergeCell ref="A61:B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G61"/>
    <mergeCell ref="AH61:AI61"/>
    <mergeCell ref="AJ61:AL61"/>
    <mergeCell ref="AM61:AN61"/>
    <mergeCell ref="AO61:AP61"/>
    <mergeCell ref="AQ61:AR61"/>
    <mergeCell ref="A62:B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G62"/>
    <mergeCell ref="AH62:AI62"/>
    <mergeCell ref="AJ62:AL62"/>
    <mergeCell ref="AM62:AN62"/>
    <mergeCell ref="AO62:AP62"/>
    <mergeCell ref="AQ62:AR62"/>
    <mergeCell ref="A63:B63"/>
    <mergeCell ref="M63:N63"/>
    <mergeCell ref="O63:P63"/>
    <mergeCell ref="Q63:R63"/>
    <mergeCell ref="S63:T63"/>
    <mergeCell ref="U63:V63"/>
    <mergeCell ref="W63:X63"/>
    <mergeCell ref="Y63:AB63"/>
    <mergeCell ref="AC63:AD63"/>
    <mergeCell ref="AJ63:AL63"/>
    <mergeCell ref="AE63:AI63"/>
    <mergeCell ref="AM63:AN63"/>
    <mergeCell ref="AO63:AP63"/>
    <mergeCell ref="AQ63:AR63"/>
    <mergeCell ref="A64:B64"/>
    <mergeCell ref="M64:N64"/>
    <mergeCell ref="O64:P64"/>
    <mergeCell ref="Q64:R64"/>
    <mergeCell ref="S64:T64"/>
    <mergeCell ref="U64:V64"/>
    <mergeCell ref="W64:X64"/>
    <mergeCell ref="Y64:AB64"/>
    <mergeCell ref="AC64:AD64"/>
    <mergeCell ref="AJ64:AL64"/>
    <mergeCell ref="AE64:AI64"/>
    <mergeCell ref="AM64:AN64"/>
    <mergeCell ref="AO64:AP64"/>
    <mergeCell ref="AQ64:AR64"/>
    <mergeCell ref="A65:B65"/>
    <mergeCell ref="M65:N65"/>
    <mergeCell ref="O65:P65"/>
    <mergeCell ref="Q65:R65"/>
    <mergeCell ref="S65:T65"/>
    <mergeCell ref="U65:V65"/>
    <mergeCell ref="W65:X65"/>
    <mergeCell ref="AM65:AN65"/>
    <mergeCell ref="AO65:AP65"/>
    <mergeCell ref="Y65:AA65"/>
    <mergeCell ref="AB65:AL65"/>
    <mergeCell ref="AQ65:AR65"/>
    <mergeCell ref="A66:AR66"/>
    <mergeCell ref="A67:E67"/>
    <mergeCell ref="F67:J67"/>
    <mergeCell ref="K67:O67"/>
    <mergeCell ref="P67:U67"/>
    <mergeCell ref="V67:Z67"/>
    <mergeCell ref="AA67:AG67"/>
    <mergeCell ref="AH67:AL67"/>
    <mergeCell ref="AM67:AR67"/>
    <mergeCell ref="A68:E68"/>
    <mergeCell ref="F68:J68"/>
    <mergeCell ref="K68:O68"/>
    <mergeCell ref="P68:U68"/>
    <mergeCell ref="V68:Z68"/>
    <mergeCell ref="AA68:AG68"/>
    <mergeCell ref="AH68:AL68"/>
    <mergeCell ref="AM68:AR68"/>
    <mergeCell ref="A69:E69"/>
    <mergeCell ref="F69:J69"/>
    <mergeCell ref="K69:O69"/>
    <mergeCell ref="P69:U69"/>
    <mergeCell ref="V69:Z69"/>
    <mergeCell ref="AA69:AG69"/>
    <mergeCell ref="AH69:AL69"/>
    <mergeCell ref="AM69:AR69"/>
    <mergeCell ref="A71:E71"/>
    <mergeCell ref="F71:G71"/>
    <mergeCell ref="H71:I71"/>
    <mergeCell ref="J71:N71"/>
    <mergeCell ref="N28:O28"/>
    <mergeCell ref="D29:M29"/>
    <mergeCell ref="O29:P29"/>
    <mergeCell ref="B28:H28"/>
    <mergeCell ref="B35:H35"/>
    <mergeCell ref="B36:H36"/>
    <mergeCell ref="AB29:AE29"/>
    <mergeCell ref="Q29:Z29"/>
    <mergeCell ref="A31:E31"/>
    <mergeCell ref="M31:AE32"/>
    <mergeCell ref="A29:C29"/>
    <mergeCell ref="A32:E32"/>
    <mergeCell ref="AQ25:AR25"/>
    <mergeCell ref="AO26:AP26"/>
    <mergeCell ref="AQ26:AR26"/>
    <mergeCell ref="AO23:AP23"/>
    <mergeCell ref="AO25:AP25"/>
    <mergeCell ref="AQ23:AR23"/>
    <mergeCell ref="AO24:AP24"/>
    <mergeCell ref="AQ24:AR24"/>
    <mergeCell ref="AQ56:AR56"/>
    <mergeCell ref="N56:O56"/>
    <mergeCell ref="AG56:AH56"/>
    <mergeCell ref="AL56:AN5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34:H34"/>
    <mergeCell ref="B22:H22"/>
    <mergeCell ref="B23:H23"/>
    <mergeCell ref="B24:H24"/>
    <mergeCell ref="F31:L31"/>
    <mergeCell ref="F32:L32"/>
    <mergeCell ref="B33:I33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4:H54"/>
    <mergeCell ref="B55:H55"/>
    <mergeCell ref="B56:H56"/>
    <mergeCell ref="B50:H50"/>
    <mergeCell ref="B51:H51"/>
    <mergeCell ref="B52:H52"/>
    <mergeCell ref="B53:H53"/>
  </mergeCells>
  <printOptions verticalCentered="1"/>
  <pageMargins left="0.24" right="0.24" top="0.35" bottom="0.2" header="0.31496062992125984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ZAPISNIKI</dc:title>
  <dc:subject/>
  <dc:creator>LJUBO ŠPENDOV</dc:creator>
  <cp:keywords/>
  <dc:description/>
  <cp:lastModifiedBy>JT</cp:lastModifiedBy>
  <cp:lastPrinted>2016-10-08T12:50:15Z</cp:lastPrinted>
  <dcterms:created xsi:type="dcterms:W3CDTF">1997-10-20T19:37:28Z</dcterms:created>
  <dcterms:modified xsi:type="dcterms:W3CDTF">2016-12-02T22:26:54Z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